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Приложение 2" sheetId="1" state="visible" r:id="rId2"/>
  </sheets>
  <definedNames>
    <definedName function="false" hidden="false" localSheetId="0" name="_xlnm.Print_Area" vbProcedure="false">'Приложение 2'!$A$1:$K$95</definedName>
    <definedName function="false" hidden="false" localSheetId="0" name="_xlnm.Print_Titles" vbProcedure="false">'Приложение 2'!$14:$14</definedName>
    <definedName function="false" hidden="true" localSheetId="0" name="_xlnm._FilterDatabase" vbProcedure="false">'Приложение 2'!$A$14:$O$92</definedName>
    <definedName function="false" hidden="false" localSheetId="0" name="_xlnm.Print_Area" vbProcedure="false">'Приложение 2'!$A$1:$K$95</definedName>
    <definedName function="false" hidden="false" localSheetId="0" name="_xlnm.Print_Titles" vbProcedure="false">'Приложение 2'!$14:$14</definedName>
    <definedName function="false" hidden="false" localSheetId="0" name="_xlnm._FilterDatabase" vbProcedure="false">'Приложение 2'!$A$14:$O$92</definedName>
    <definedName function="false" hidden="false" localSheetId="0" name="Приложение_3" vbProcedure="false">'Приложение 2'!$A$15:$I$92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/>
  </authors>
  <commentList>
    <comment ref="A90" authorId="0">
      <text>
        <r>
          <rPr>
            <sz val="9"/>
            <color rgb="FF000000"/>
            <rFont val="Tahoma"/>
            <family val="2"/>
            <charset val="204"/>
          </rPr>
          <t>Светлана Васильевна Грачева:
</t>
        </r>
      </text>
    </comment>
  </commentList>
</comments>
</file>

<file path=xl/sharedStrings.xml><?xml version="1.0" encoding="utf-8"?>
<sst xmlns="http://schemas.openxmlformats.org/spreadsheetml/2006/main" count="312" uniqueCount="108">
  <si>
    <t>Приложение 2</t>
  </si>
  <si>
    <t>к решению Совета депутатов Трофимовщинского сельского поселения Ромодановского муниципального района Республики Мордовия "Об исполнении бюджета Трофимовщинского сельского поселения  Ромодановского муниципального района Республики Мордовия за 2022 год"</t>
  </si>
  <si>
    <t>От "19" мая 2023 года №7</t>
  </si>
  <si>
    <t>РАСХОДЫ ТРОФИМОВЩИНСКОГО СЕЛЬСКОГО ПОСЕЛЕНИЯ РОМОДАНОВСКОГО МУНИЦИПАЛЬНОГО РАЙОНА                                                                                                                                                     РЕСПУБЛИКИ МОРДОВИЯ   ЗА 2022ГОД  ПО ВЕДОМСТВЕННОЙ СТРУКТУРЕ РАСХОДОВ </t>
  </si>
  <si>
    <t>Наименование</t>
  </si>
  <si>
    <t>Адм</t>
  </si>
  <si>
    <t>Рз</t>
  </si>
  <si>
    <t>Прз</t>
  </si>
  <si>
    <t>Цср</t>
  </si>
  <si>
    <t>Вр</t>
  </si>
  <si>
    <t>Сумма</t>
  </si>
  <si>
    <t>Утверждено</t>
  </si>
  <si>
    <t>Исполнено</t>
  </si>
  <si>
    <t>Процент исполнения</t>
  </si>
  <si>
    <t>3</t>
  </si>
  <si>
    <t>4</t>
  </si>
  <si>
    <t>5</t>
  </si>
  <si>
    <t>7</t>
  </si>
  <si>
    <t>ВСЕГО</t>
  </si>
  <si>
    <t>Администрация Трофимовщинского сельского поселения Ромодановского муниципального района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</si>
  <si>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</si>
  <si>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</si>
  <si>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</si>
  <si>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</si>
  <si>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</si>
  <si>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65 0</t>
  </si>
  <si>
    <t>Высшее должностное лицо </t>
  </si>
  <si>
    <t>65 1</t>
  </si>
  <si>
    <t>Расходы на выплаты по оплате труда высшего должностного лица 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</si>
  <si>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</si>
  <si>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</si>
  <si>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</si>
  <si>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</si>
  <si>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</si>
  <si>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65 1 00 44205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</si>
  <si>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</si>
  <si>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</si>
  <si>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Расходы в рамках обеспечения деятельности Администрации Трофимовщинского сельского поселения </t>
  </si>
  <si>
    <t>65 2 </t>
  </si>
  <si>
    <t>Расходы на выплаты по оплате труда работников  органов местного самоуправления  </t>
  </si>
  <si>
    <t>65 2 00 41110</t>
  </si>
  <si>
    <t>Расходы на обеспечение функций органов местного самоуправления </t>
  </si>
  <si>
    <t>65 2 00 41120</t>
  </si>
  <si>
    <t>Закупка товаров, работ и услуг для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</si>
  <si>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</si>
  <si>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</si>
  <si>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</si>
  <si>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</si>
  <si>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65 2 00 44205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</si>
  <si>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</si>
  <si>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89 0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</si>
  <si>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</si>
  <si>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</si>
  <si>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</si>
  <si>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</si>
  <si>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Национальная оборона</t>
  </si>
  <si>
    <t>Мобилизационная и вневойсковая подготовка</t>
  </si>
  <si>
    <t>03</t>
  </si>
  <si>
    <t>Государственная программа повышения эффективности управления государственными финансами в Республике Мордовия</t>
  </si>
  <si>
    <t>17 0</t>
  </si>
  <si>
    <t>Подпрограмма "Повышение эффективности межбюджетных отношений"</t>
  </si>
  <si>
    <t>17 3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</si>
  <si>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</si>
  <si>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17 3 02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</si>
  <si>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</si>
  <si>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17 3 02 51180</t>
  </si>
  <si>
    <t>Национальная экономика</t>
  </si>
  <si>
    <t>Дорожное хозяйство(дорожные фонды)</t>
  </si>
  <si>
    <t>09</t>
  </si>
  <si>
    <t>Муниципальная программа «Комплексное развитие транспортной инфраструктуры Трофимовщинского сельского поселения Ромодановского муниципального района Республики Мордовия на 2017- 2030 года"</t>
  </si>
  <si>
    <t>10 0</t>
  </si>
  <si>
    <t>Подпрограмма "Комплекного развития транспортной инфраструктуры Трофимовщтнского сельского поселения Ромодановского муниципального района Республики Мордовия на 2017-2030гг"</t>
  </si>
  <si>
    <t>10 1</t>
  </si>
  <si>
    <t>Основное мероприятие "Ремонт и содержание  дорог   в границах поселения, поддержание дорожного полотна в работоспособном состоянии"</t>
  </si>
  <si>
    <t>10 1 02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</si>
  <si>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 (парковочных мест),осущуствлению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</si>
  <si>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10 1 02 44102</t>
  </si>
  <si>
    <t>Другие вопросы в области национальной экономики</t>
  </si>
  <si>
    <t>12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</si>
  <si>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</si>
  <si>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89 1 00 44107</t>
  </si>
  <si>
    <t>Жилищно-коммунальное хозяйство</t>
  </si>
  <si>
    <t>05</t>
  </si>
  <si>
    <t>Коммунальное хозяйство</t>
  </si>
  <si>
    <t>Муниципальная программа "Энергосбережение и повышение энергетической эффетивности в Ромодановсом муниципальном районе"</t>
  </si>
  <si>
    <t>12 0</t>
  </si>
  <si>
    <t>Основное мероприятие"Субсидирование оформления прав собственности на бесхозяйные объекты инженерной инфраструктуры"</t>
  </si>
  <si>
    <t>12 0 01</t>
  </si>
  <si>
    <t>Оформление прав собственности на бесхозяйные объекты недвижимого имущества, используемые для передачи энергетических ресурсов </t>
  </si>
  <si>
    <t>12 0 01 S6140</t>
  </si>
  <si>
    <t>Благоустройство</t>
  </si>
  <si>
    <t>Муниципальная программа "Комплексного развития  коммунальной инфраструктуры Трофимовщинского сельского поселения Ромодановского муниципального района Республики Мордовия на 2018-2030гг"</t>
  </si>
  <si>
    <t>Подпрограмма "Комплекного развития  коммунальной  инфраструктуры Трофимовщинского сельского поселения Ромодановского муниципального района Республики Мордовия на 2018-2030гг"</t>
  </si>
  <si>
    <t>Основные мероприятия «Благоустройство территории  в границах населенных пунктов поселения»</t>
  </si>
  <si>
    <t>10 1 07</t>
  </si>
  <si>
    <t>Уличное освещение</t>
  </si>
  <si>
    <t>10 1 07 43010</t>
  </si>
  <si>
    <t>Прочие мероприятия по благоучтроству</t>
  </si>
  <si>
    <t>10 1 07 43040</t>
  </si>
  <si>
    <t>Социальная политика</t>
  </si>
  <si>
    <t>10</t>
  </si>
  <si>
    <t>Пенсионное обеспечение</t>
  </si>
  <si>
    <t>Доплата к пенсиям муниципальных служащих Республики Мордовия</t>
  </si>
  <si>
    <t>89 1 00 03010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</si>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</sst>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.0"/>
    <numFmt numFmtId="166" formatCode="@"/>
    <numFmt numFmtId="167" formatCode="#,##0"/>
    <numFmt numFmtId="168" formatCode="0"/>
    <numFmt numFmtId="169" formatCode="_-* #,##0.00&quot;р.&quot;_-;\-* #,##0.00&quot;р.&quot;_-;_-* \-??&quot;р.&quot;_-;_-@_-"/>
  </numFmts>
  <fonts count="14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name val="Times New Roman"/>
      <family val="1"/>
      <charset val="204"/>
    </font>
    <font>
      <b val="true"/>
      <sz val="11"/>
      <name val="Times New Roman"/>
      <family val="1"/>
      <charset val="204"/>
    </font>
    <font>
      <b val="true"/>
      <sz val="12"/>
      <name val="Times New Roman"/>
      <family val="1"/>
      <charset val="204"/>
    </font>
    <font>
      <b val="true"/>
      <sz val="10"/>
      <name val="Arial"/>
      <family val="2"/>
      <charset val="204"/>
    </font>
    <font>
      <sz val="11"/>
      <color rgb="FF00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  <font>
      <b val="true"/>
      <sz val="9"/>
      <color rgb="FF000000"/>
      <name val="Tahoma"/>
      <family val="2"/>
      <charset val="204"/>
    </font>
    <font>
      <sz val="9"/>
      <color rgb="FF000000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2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2" borderId="0" xfId="2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6" fillId="2" borderId="0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6" fillId="2" borderId="0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6" fillId="2" borderId="0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6" fillId="2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7" fillId="2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0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2" borderId="0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2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7" fillId="2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2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7" fillId="2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7" fillId="2" borderId="1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2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2" borderId="1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7" fillId="2" borderId="1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7" fillId="2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7" fillId="2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7" fillId="2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2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2" borderId="1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6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6" fillId="2" borderId="1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6" fillId="2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2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6" fillId="2" borderId="1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6" fillId="0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6" fillId="0" borderId="1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6" fillId="2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6" fillId="2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6" fillId="2" borderId="1" xfId="2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0" fillId="2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2" borderId="2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2" borderId="3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2" borderId="4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1" fillId="2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10" fillId="2" borderId="1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6" fillId="0" borderId="1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6" fillId="0" borderId="1" xfId="2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6" fillId="0" borderId="1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0" borderId="1" xfId="21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7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1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1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2" borderId="1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1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1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8" fontId="10" fillId="2" borderId="1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11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8" fontId="1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0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10" fillId="0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1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1" xfId="21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8" fontId="10" fillId="0" borderId="1" xfId="2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0" borderId="1" xfId="2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10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0" fillId="2" borderId="4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10" fillId="2" borderId="2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10" fillId="2" borderId="3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1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0" fillId="0" borderId="1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0" fillId="0" borderId="4" xfId="2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1" fillId="0" borderId="4" xfId="2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1" fillId="2" borderId="4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</cellXfs>
  <cellStyles count="10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Обычный 2" xfId="20" builtinId="53" customBuiltin="true"/>
    <cellStyle name="Обычный 2 2" xfId="21" builtinId="53" customBuiltin="true"/>
    <cellStyle name="Обычный 3" xfId="22" builtinId="53" customBuiltin="true"/>
    <cellStyle name="Финансовый 2" xfId="23" builtinId="53" customBuiltin="true"/>
  </cellStyles>
  <dxfs count="3">
    <dxf>
      <fill>
        <patternFill>
          <bgColor rgb="FFFFFFFF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1:92"/>
  <sheetViews>
    <sheetView windowProtection="false" showFormulas="false" showGridLines="true" showRowColHeaders="true" showZeros="false" rightToLeft="false" tabSelected="true" showOutlineSymbols="true" defaultGridColor="true" view="pageBreakPreview" topLeftCell="A1" colorId="64" zoomScale="100" zoomScaleNormal="100" zoomScalePageLayoutView="100" workbookViewId="0">
      <selection pane="topLeft" activeCell="I8" activeCellId="0" sqref="I8"/>
    </sheetView>
  </sheetViews>
  <sheetFormatPr defaultRowHeight="12.75"/>
  <cols>
    <col collapsed="false" hidden="false" max="1" min="1" style="1" width="57.3724489795918"/>
    <col collapsed="false" hidden="false" max="2" min="2" style="1" width="5.80612244897959"/>
    <col collapsed="false" hidden="false" max="3" min="3" style="1" width="5.39795918367347"/>
    <col collapsed="false" hidden="false" max="4" min="4" style="1" width="6.0765306122449"/>
    <col collapsed="false" hidden="false" max="5" min="5" style="1" width="5.26530612244898"/>
    <col collapsed="false" hidden="false" max="6" min="6" style="1" width="5.12755102040816"/>
    <col collapsed="false" hidden="false" max="7" min="7" style="1" width="8.77551020408163"/>
    <col collapsed="false" hidden="false" max="8" min="8" style="1" width="3.91326530612245"/>
    <col collapsed="false" hidden="false" max="9" min="9" style="1" width="12.1479591836735"/>
    <col collapsed="false" hidden="false" max="11" min="10" style="1" width="13.5"/>
    <col collapsed="false" hidden="false" max="1025" min="12" style="1" width="9.04591836734694"/>
  </cols>
  <sheetData>
    <row r="1" customFormat="false" ht="15" hidden="false" customHeight="false" outlineLevel="0" collapsed="false">
      <c r="A1" s="2"/>
      <c r="B1" s="2"/>
      <c r="C1" s="3"/>
      <c r="D1" s="3"/>
      <c r="E1" s="3"/>
      <c r="F1" s="3"/>
      <c r="G1" s="4"/>
      <c r="H1" s="3"/>
      <c r="I1" s="3" t="s">
        <v>0</v>
      </c>
      <c r="J1" s="3"/>
      <c r="K1" s="3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8.25" hidden="false" customHeight="true" outlineLevel="0" collapsed="false">
      <c r="A2" s="2"/>
      <c r="B2" s="2"/>
      <c r="C2" s="3"/>
      <c r="D2" s="3"/>
      <c r="E2" s="3"/>
      <c r="F2" s="3"/>
      <c r="G2" s="4"/>
      <c r="H2" s="3"/>
      <c r="I2" s="5" t="s">
        <v>1</v>
      </c>
      <c r="J2" s="5"/>
      <c r="K2" s="5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0.5" hidden="false" customHeight="true" outlineLevel="0" collapsed="false">
      <c r="A3" s="2"/>
      <c r="B3" s="2"/>
      <c r="C3" s="3"/>
      <c r="D3" s="3"/>
      <c r="E3" s="3"/>
      <c r="F3" s="3"/>
      <c r="G3" s="4"/>
      <c r="H3" s="3"/>
      <c r="I3" s="5"/>
      <c r="J3" s="5"/>
      <c r="K3" s="5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5" hidden="false" customHeight="false" outlineLevel="0" collapsed="false">
      <c r="A4" s="6"/>
      <c r="B4" s="6"/>
      <c r="C4" s="3"/>
      <c r="D4" s="3"/>
      <c r="E4" s="3"/>
      <c r="F4" s="3"/>
      <c r="G4" s="4"/>
      <c r="H4" s="3"/>
      <c r="I4" s="5"/>
      <c r="J4" s="5"/>
      <c r="K4" s="5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5.75" hidden="false" customHeight="true" outlineLevel="0" collapsed="false">
      <c r="A5" s="6"/>
      <c r="B5" s="6"/>
      <c r="C5" s="3"/>
      <c r="D5" s="3"/>
      <c r="E5" s="3"/>
      <c r="F5" s="3"/>
      <c r="G5" s="7"/>
      <c r="H5" s="3"/>
      <c r="I5" s="5"/>
      <c r="J5" s="5"/>
      <c r="K5" s="5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5.75" hidden="false" customHeight="true" outlineLevel="0" collapsed="false">
      <c r="A6" s="6"/>
      <c r="B6" s="6"/>
      <c r="C6" s="3"/>
      <c r="D6" s="3"/>
      <c r="E6" s="3"/>
      <c r="F6" s="3"/>
      <c r="G6" s="8"/>
      <c r="H6" s="9"/>
      <c r="I6" s="5"/>
      <c r="J6" s="5"/>
      <c r="K6" s="5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60" hidden="false" customHeight="true" outlineLevel="0" collapsed="false">
      <c r="A7" s="6"/>
      <c r="B7" s="6"/>
      <c r="C7" s="3"/>
      <c r="D7" s="3"/>
      <c r="E7" s="3"/>
      <c r="F7" s="3"/>
      <c r="G7" s="3"/>
      <c r="H7" s="3"/>
      <c r="I7" s="5"/>
      <c r="J7" s="5"/>
      <c r="K7" s="5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9.5" hidden="false" customHeight="true" outlineLevel="0" collapsed="false">
      <c r="A8" s="10"/>
      <c r="B8" s="10"/>
      <c r="C8" s="3"/>
      <c r="D8" s="11"/>
      <c r="E8" s="11"/>
      <c r="F8" s="11"/>
      <c r="G8" s="3"/>
      <c r="H8" s="3"/>
      <c r="I8" s="12" t="s">
        <v>2</v>
      </c>
      <c r="J8" s="12"/>
      <c r="K8" s="12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44.25" hidden="false" customHeight="true" outlineLevel="0" collapsed="false">
      <c r="A9" s="10"/>
      <c r="B9" s="10"/>
      <c r="C9" s="3"/>
      <c r="D9" s="11"/>
      <c r="E9" s="11"/>
      <c r="F9" s="11"/>
      <c r="G9" s="3"/>
      <c r="H9" s="3"/>
      <c r="I9" s="9"/>
      <c r="J9" s="9"/>
      <c r="K9" s="9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64.5" hidden="false" customHeight="true" outlineLevel="0" collapsed="false">
      <c r="A10" s="13" t="s">
        <v>3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24.75" hidden="false" customHeight="true" outlineLevel="0" collapsed="false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4.25" hidden="false" customHeight="true" outlineLevel="0" collapsed="false">
      <c r="A12" s="14" t="s">
        <v>4</v>
      </c>
      <c r="B12" s="14" t="s">
        <v>5</v>
      </c>
      <c r="C12" s="15" t="s">
        <v>6</v>
      </c>
      <c r="D12" s="15" t="s">
        <v>7</v>
      </c>
      <c r="E12" s="15" t="s">
        <v>8</v>
      </c>
      <c r="F12" s="15"/>
      <c r="G12" s="15"/>
      <c r="H12" s="15" t="s">
        <v>9</v>
      </c>
      <c r="I12" s="16" t="s">
        <v>10</v>
      </c>
      <c r="J12" s="16"/>
      <c r="K12" s="16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29.25" hidden="false" customHeight="true" outlineLevel="0" collapsed="false">
      <c r="A13" s="14"/>
      <c r="B13" s="14"/>
      <c r="C13" s="15"/>
      <c r="D13" s="15"/>
      <c r="E13" s="15"/>
      <c r="F13" s="15"/>
      <c r="G13" s="15"/>
      <c r="H13" s="15"/>
      <c r="I13" s="17" t="s">
        <v>11</v>
      </c>
      <c r="J13" s="17" t="s">
        <v>12</v>
      </c>
      <c r="K13" s="18" t="s">
        <v>13</v>
      </c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3.5" hidden="false" customHeight="true" outlineLevel="0" collapsed="false">
      <c r="A14" s="14" t="n">
        <v>1</v>
      </c>
      <c r="B14" s="14" t="n">
        <v>2</v>
      </c>
      <c r="C14" s="15" t="s">
        <v>14</v>
      </c>
      <c r="D14" s="15" t="s">
        <v>15</v>
      </c>
      <c r="E14" s="15" t="s">
        <v>16</v>
      </c>
      <c r="F14" s="15"/>
      <c r="G14" s="15"/>
      <c r="H14" s="15" t="s">
        <v>17</v>
      </c>
      <c r="I14" s="19" t="n">
        <v>8</v>
      </c>
      <c r="J14" s="19" t="n">
        <v>9</v>
      </c>
      <c r="K14" s="19" t="n">
        <v>10</v>
      </c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s="21" customFormat="true" ht="14.25" hidden="false" customHeight="true" outlineLevel="0" collapsed="false">
      <c r="A15" s="20" t="s">
        <v>18</v>
      </c>
      <c r="B15" s="20"/>
      <c r="C15" s="15"/>
      <c r="D15" s="15"/>
      <c r="E15" s="15"/>
      <c r="F15" s="15"/>
      <c r="G15" s="15"/>
      <c r="H15" s="15"/>
      <c r="I15" s="16" t="n">
        <f aca="false">I16</f>
        <v>2483.1</v>
      </c>
      <c r="J15" s="16" t="n">
        <f aca="false">J16</f>
        <v>2463.7</v>
      </c>
      <c r="K15" s="16" t="n">
        <f aca="false">K16</f>
        <v>99.2</v>
      </c>
    </row>
    <row r="16" customFormat="false" ht="30.75" hidden="false" customHeight="true" outlineLevel="0" collapsed="false">
      <c r="A16" s="22" t="s">
        <v>19</v>
      </c>
      <c r="B16" s="23" t="n">
        <v>924</v>
      </c>
      <c r="C16" s="15"/>
      <c r="D16" s="15"/>
      <c r="E16" s="15"/>
      <c r="F16" s="15"/>
      <c r="G16" s="15"/>
      <c r="H16" s="15"/>
      <c r="I16" s="16" t="n">
        <f aca="false">I17+I44+I54+I68+I86</f>
        <v>2483.1</v>
      </c>
      <c r="J16" s="16" t="n">
        <f aca="false">J17+J44+J68+J86+J54</f>
        <v>2463.7</v>
      </c>
      <c r="K16" s="16" t="n">
        <v>99.2</v>
      </c>
      <c r="M16" s="0"/>
      <c r="N16" s="0"/>
    </row>
    <row r="17" customFormat="false" ht="15" hidden="false" customHeight="true" outlineLevel="0" collapsed="false">
      <c r="A17" s="24" t="s">
        <v>20</v>
      </c>
      <c r="B17" s="25" t="n">
        <f aca="false">B16</f>
        <v>924</v>
      </c>
      <c r="C17" s="26" t="s">
        <v>21</v>
      </c>
      <c r="D17" s="27"/>
      <c r="E17" s="27"/>
      <c r="F17" s="27"/>
      <c r="G17" s="27"/>
      <c r="H17" s="28"/>
      <c r="I17" s="16" t="n">
        <f aca="false">I18+I27</f>
        <v>1467.6</v>
      </c>
      <c r="J17" s="16" t="n">
        <f aca="false">J18+J27</f>
        <v>1448.2</v>
      </c>
      <c r="K17" s="16" t="n">
        <v>98.7</v>
      </c>
      <c r="M17" s="0"/>
      <c r="N17" s="0"/>
    </row>
    <row r="18" customFormat="false" ht="31.5" hidden="false" customHeight="true" outlineLevel="0" collapsed="false">
      <c r="A18" s="29" t="s">
        <v>22</v>
      </c>
      <c r="B18" s="30" t="n">
        <f aca="false">B17</f>
        <v>924</v>
      </c>
      <c r="C18" s="27" t="s">
        <v>21</v>
      </c>
      <c r="D18" s="27" t="s">
        <v>23</v>
      </c>
      <c r="E18" s="31"/>
      <c r="F18" s="31"/>
      <c r="G18" s="31"/>
      <c r="H18" s="27"/>
      <c r="I18" s="32" t="n">
        <f aca="false">I19</f>
        <v>454.1</v>
      </c>
      <c r="J18" s="32" t="n">
        <f aca="false">J19</f>
        <v>454.1</v>
      </c>
      <c r="K18" s="32" t="n">
        <f aca="false">K19</f>
        <v>100</v>
      </c>
      <c r="M18" s="33"/>
      <c r="N18" s="33"/>
    </row>
    <row r="19" customFormat="false" ht="46.5" hidden="false" customHeight="true" outlineLevel="0" collapsed="false">
      <c r="A19" s="34" t="s">
        <v>24</v>
      </c>
      <c r="B19" s="30" t="n">
        <f aca="false">B16</f>
        <v>924</v>
      </c>
      <c r="C19" s="27" t="s">
        <v>21</v>
      </c>
      <c r="D19" s="27" t="s">
        <v>23</v>
      </c>
      <c r="E19" s="27" t="s">
        <v>25</v>
      </c>
      <c r="F19" s="27"/>
      <c r="G19" s="27"/>
      <c r="H19" s="27"/>
      <c r="I19" s="32" t="n">
        <f aca="false">I20</f>
        <v>454.1</v>
      </c>
      <c r="J19" s="32" t="n">
        <f aca="false">J20</f>
        <v>454.1</v>
      </c>
      <c r="K19" s="32" t="n">
        <f aca="false">K20</f>
        <v>100</v>
      </c>
    </row>
    <row r="20" customFormat="false" ht="14.25" hidden="false" customHeight="true" outlineLevel="0" collapsed="false">
      <c r="A20" s="29" t="s">
        <v>26</v>
      </c>
      <c r="B20" s="30" t="n">
        <f aca="false">B19</f>
        <v>924</v>
      </c>
      <c r="C20" s="27" t="s">
        <v>21</v>
      </c>
      <c r="D20" s="27" t="s">
        <v>23</v>
      </c>
      <c r="E20" s="27" t="s">
        <v>27</v>
      </c>
      <c r="F20" s="27"/>
      <c r="G20" s="27"/>
      <c r="H20" s="27"/>
      <c r="I20" s="32" t="n">
        <f aca="false">I21+I24</f>
        <v>454.1</v>
      </c>
      <c r="J20" s="32" t="n">
        <f aca="false">J21+J24</f>
        <v>454.1</v>
      </c>
      <c r="K20" s="32" t="n">
        <v>100</v>
      </c>
    </row>
    <row r="21" customFormat="false" ht="30" hidden="false" customHeight="true" outlineLevel="0" collapsed="false">
      <c r="A21" s="35" t="s">
        <v>28</v>
      </c>
      <c r="B21" s="36" t="n">
        <f aca="false">B20</f>
        <v>924</v>
      </c>
      <c r="C21" s="27" t="s">
        <v>21</v>
      </c>
      <c r="D21" s="27" t="s">
        <v>23</v>
      </c>
      <c r="E21" s="27" t="s">
        <v>29</v>
      </c>
      <c r="F21" s="27"/>
      <c r="G21" s="27"/>
      <c r="H21" s="27"/>
      <c r="I21" s="32" t="n">
        <f aca="false">I22</f>
        <v>337.1</v>
      </c>
      <c r="J21" s="32" t="n">
        <f aca="false">J22</f>
        <v>337.1</v>
      </c>
      <c r="K21" s="32" t="n">
        <f aca="false">K22</f>
        <v>100</v>
      </c>
    </row>
    <row r="22" customFormat="false" ht="61.5" hidden="false" customHeight="true" outlineLevel="0" collapsed="false">
      <c r="A22" s="29" t="s">
        <v>30</v>
      </c>
      <c r="B22" s="30" t="n">
        <f aca="false">B21</f>
        <v>924</v>
      </c>
      <c r="C22" s="27" t="s">
        <v>21</v>
      </c>
      <c r="D22" s="27" t="s">
        <v>23</v>
      </c>
      <c r="E22" s="27" t="s">
        <v>29</v>
      </c>
      <c r="F22" s="27"/>
      <c r="G22" s="27"/>
      <c r="H22" s="27" t="s">
        <v>31</v>
      </c>
      <c r="I22" s="32" t="n">
        <f aca="false">I23</f>
        <v>337.1</v>
      </c>
      <c r="J22" s="32" t="n">
        <f aca="false">J23</f>
        <v>337.1</v>
      </c>
      <c r="K22" s="32" t="n">
        <f aca="false">K23</f>
        <v>100</v>
      </c>
    </row>
    <row r="23" customFormat="false" ht="29.25" hidden="false" customHeight="true" outlineLevel="0" collapsed="false">
      <c r="A23" s="29" t="s">
        <v>32</v>
      </c>
      <c r="B23" s="30" t="n">
        <f aca="false">B22</f>
        <v>924</v>
      </c>
      <c r="C23" s="27" t="s">
        <v>21</v>
      </c>
      <c r="D23" s="27" t="s">
        <v>23</v>
      </c>
      <c r="E23" s="27" t="s">
        <v>29</v>
      </c>
      <c r="F23" s="27"/>
      <c r="G23" s="27"/>
      <c r="H23" s="27" t="s">
        <v>33</v>
      </c>
      <c r="I23" s="32" t="n">
        <v>337.1</v>
      </c>
      <c r="J23" s="32" t="n">
        <v>337.1</v>
      </c>
      <c r="K23" s="32" t="n">
        <v>100</v>
      </c>
    </row>
    <row r="24" customFormat="false" ht="45" hidden="false" customHeight="true" outlineLevel="0" collapsed="false">
      <c r="A24" s="29" t="str">
        <f aca="false">A36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30" t="n">
        <f aca="false">B23</f>
        <v>924</v>
      </c>
      <c r="C24" s="27" t="s">
        <v>21</v>
      </c>
      <c r="D24" s="27" t="s">
        <v>23</v>
      </c>
      <c r="E24" s="27" t="s">
        <v>34</v>
      </c>
      <c r="F24" s="27"/>
      <c r="G24" s="27"/>
      <c r="H24" s="27"/>
      <c r="I24" s="37" t="n">
        <f aca="false">I25</f>
        <v>117</v>
      </c>
      <c r="J24" s="32" t="n">
        <f aca="false">J25</f>
        <v>117</v>
      </c>
      <c r="K24" s="32" t="n">
        <f aca="false">K25</f>
        <v>100</v>
      </c>
    </row>
    <row r="25" customFormat="false" ht="62.25" hidden="false" customHeight="true" outlineLevel="0" collapsed="false">
      <c r="A25" s="29" t="str">
        <f aca="false">A37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30" t="n">
        <f aca="false">B24</f>
        <v>924</v>
      </c>
      <c r="C25" s="27" t="s">
        <v>21</v>
      </c>
      <c r="D25" s="27" t="s">
        <v>23</v>
      </c>
      <c r="E25" s="27" t="s">
        <v>34</v>
      </c>
      <c r="F25" s="27"/>
      <c r="G25" s="27"/>
      <c r="H25" s="27" t="s">
        <v>31</v>
      </c>
      <c r="I25" s="37" t="n">
        <f aca="false">I26</f>
        <v>117</v>
      </c>
      <c r="J25" s="32" t="n">
        <f aca="false">J26</f>
        <v>117</v>
      </c>
      <c r="K25" s="32" t="n">
        <f aca="false">K26</f>
        <v>100</v>
      </c>
    </row>
    <row r="26" customFormat="false" ht="29.25" hidden="false" customHeight="true" outlineLevel="0" collapsed="false">
      <c r="A26" s="29" t="str">
        <f aca="false">A38</f>
        <v>Расходы на выплаты персоналу государственных (муниципальных) органов</v>
      </c>
      <c r="B26" s="30" t="n">
        <f aca="false">B25</f>
        <v>924</v>
      </c>
      <c r="C26" s="27" t="s">
        <v>21</v>
      </c>
      <c r="D26" s="27" t="s">
        <v>23</v>
      </c>
      <c r="E26" s="27" t="s">
        <v>34</v>
      </c>
      <c r="F26" s="27"/>
      <c r="G26" s="27"/>
      <c r="H26" s="27" t="s">
        <v>33</v>
      </c>
      <c r="I26" s="37" t="n">
        <v>117</v>
      </c>
      <c r="J26" s="32" t="n">
        <v>117</v>
      </c>
      <c r="K26" s="32" t="n">
        <v>100</v>
      </c>
    </row>
    <row r="27" customFormat="false" ht="48" hidden="false" customHeight="true" outlineLevel="0" collapsed="false">
      <c r="A27" s="29" t="s">
        <v>35</v>
      </c>
      <c r="B27" s="38" t="n">
        <f aca="false">B26</f>
        <v>924</v>
      </c>
      <c r="C27" s="27" t="s">
        <v>21</v>
      </c>
      <c r="D27" s="27" t="s">
        <v>36</v>
      </c>
      <c r="E27" s="27"/>
      <c r="F27" s="27"/>
      <c r="G27" s="27"/>
      <c r="H27" s="28"/>
      <c r="I27" s="32" t="n">
        <f aca="false">I28+I39</f>
        <v>1013.5</v>
      </c>
      <c r="J27" s="32" t="n">
        <f aca="false">J28+J39</f>
        <v>994.1</v>
      </c>
      <c r="K27" s="32" t="n">
        <v>98.1</v>
      </c>
    </row>
    <row r="28" customFormat="false" ht="48" hidden="false" customHeight="true" outlineLevel="0" collapsed="false">
      <c r="A28" s="34" t="str">
        <f aca="false">A19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28" s="39" t="n">
        <f aca="false">B27</f>
        <v>924</v>
      </c>
      <c r="C28" s="40" t="s">
        <v>21</v>
      </c>
      <c r="D28" s="40" t="s">
        <v>36</v>
      </c>
      <c r="E28" s="41" t="s">
        <v>25</v>
      </c>
      <c r="F28" s="42"/>
      <c r="G28" s="43"/>
      <c r="H28" s="28"/>
      <c r="I28" s="32" t="n">
        <f aca="false">I29</f>
        <v>1013.3</v>
      </c>
      <c r="J28" s="32" t="n">
        <f aca="false">J29</f>
        <v>993.9</v>
      </c>
      <c r="K28" s="32" t="n">
        <f aca="false">K29</f>
        <v>98.1</v>
      </c>
    </row>
    <row r="29" customFormat="false" ht="30" hidden="false" customHeight="false" outlineLevel="0" collapsed="false">
      <c r="A29" s="34" t="s">
        <v>37</v>
      </c>
      <c r="B29" s="36" t="n">
        <f aca="false">B28</f>
        <v>924</v>
      </c>
      <c r="C29" s="27" t="s">
        <v>21</v>
      </c>
      <c r="D29" s="27" t="s">
        <v>36</v>
      </c>
      <c r="E29" s="27" t="s">
        <v>38</v>
      </c>
      <c r="F29" s="27"/>
      <c r="G29" s="27"/>
      <c r="H29" s="27"/>
      <c r="I29" s="32" t="n">
        <f aca="false">I33+I36+I30</f>
        <v>1013.3</v>
      </c>
      <c r="J29" s="32" t="n">
        <f aca="false">J33+J30+J36</f>
        <v>993.9</v>
      </c>
      <c r="K29" s="32" t="n">
        <v>98.1</v>
      </c>
    </row>
    <row r="30" customFormat="false" ht="33.75" hidden="false" customHeight="true" outlineLevel="0" collapsed="false">
      <c r="A30" s="29" t="s">
        <v>39</v>
      </c>
      <c r="B30" s="30" t="n">
        <f aca="false">B29</f>
        <v>924</v>
      </c>
      <c r="C30" s="27" t="s">
        <v>21</v>
      </c>
      <c r="D30" s="27" t="s">
        <v>36</v>
      </c>
      <c r="E30" s="27" t="s">
        <v>40</v>
      </c>
      <c r="F30" s="27"/>
      <c r="G30" s="27"/>
      <c r="H30" s="27"/>
      <c r="I30" s="32" t="n">
        <f aca="false">I31</f>
        <v>535.1</v>
      </c>
      <c r="J30" s="32" t="n">
        <f aca="false">J31</f>
        <v>532.7</v>
      </c>
      <c r="K30" s="32" t="n">
        <f aca="false">K31</f>
        <v>99.5</v>
      </c>
    </row>
    <row r="31" customFormat="false" ht="58.5" hidden="false" customHeight="true" outlineLevel="0" collapsed="false">
      <c r="A31" s="29" t="s">
        <v>30</v>
      </c>
      <c r="B31" s="30" t="n">
        <f aca="false">B30</f>
        <v>924</v>
      </c>
      <c r="C31" s="27" t="s">
        <v>21</v>
      </c>
      <c r="D31" s="27" t="s">
        <v>36</v>
      </c>
      <c r="E31" s="27" t="s">
        <v>40</v>
      </c>
      <c r="F31" s="27"/>
      <c r="G31" s="27"/>
      <c r="H31" s="27" t="s">
        <v>31</v>
      </c>
      <c r="I31" s="32" t="n">
        <f aca="false">I32</f>
        <v>535.1</v>
      </c>
      <c r="J31" s="32" t="n">
        <f aca="false">J32</f>
        <v>532.7</v>
      </c>
      <c r="K31" s="32" t="n">
        <f aca="false">K32</f>
        <v>99.5</v>
      </c>
    </row>
    <row r="32" customFormat="false" ht="31.5" hidden="false" customHeight="true" outlineLevel="0" collapsed="false">
      <c r="A32" s="29" t="s">
        <v>32</v>
      </c>
      <c r="B32" s="30" t="n">
        <f aca="false">B31</f>
        <v>924</v>
      </c>
      <c r="C32" s="27" t="s">
        <v>21</v>
      </c>
      <c r="D32" s="27" t="s">
        <v>36</v>
      </c>
      <c r="E32" s="27" t="s">
        <v>40</v>
      </c>
      <c r="F32" s="27"/>
      <c r="G32" s="27"/>
      <c r="H32" s="27" t="s">
        <v>33</v>
      </c>
      <c r="I32" s="32" t="n">
        <v>535.1</v>
      </c>
      <c r="J32" s="32" t="n">
        <v>532.7</v>
      </c>
      <c r="K32" s="32" t="n">
        <v>99.5</v>
      </c>
    </row>
    <row r="33" customFormat="false" ht="30" hidden="false" customHeight="false" outlineLevel="0" collapsed="false">
      <c r="A33" s="29" t="s">
        <v>41</v>
      </c>
      <c r="B33" s="30" t="n">
        <f aca="false">B32</f>
        <v>924</v>
      </c>
      <c r="C33" s="27" t="s">
        <v>21</v>
      </c>
      <c r="D33" s="27" t="s">
        <v>36</v>
      </c>
      <c r="E33" s="27" t="s">
        <v>42</v>
      </c>
      <c r="F33" s="27"/>
      <c r="G33" s="27"/>
      <c r="H33" s="27"/>
      <c r="I33" s="32" t="n">
        <f aca="false">I34</f>
        <v>241</v>
      </c>
      <c r="J33" s="32" t="n">
        <f aca="false">J34</f>
        <v>224</v>
      </c>
      <c r="K33" s="32" t="n">
        <f aca="false">K34</f>
        <v>92.9</v>
      </c>
    </row>
    <row r="34" customFormat="false" ht="27.75" hidden="false" customHeight="true" outlineLevel="0" collapsed="false">
      <c r="A34" s="29" t="s">
        <v>43</v>
      </c>
      <c r="B34" s="30" t="n">
        <f aca="false">B33</f>
        <v>924</v>
      </c>
      <c r="C34" s="27" t="s">
        <v>21</v>
      </c>
      <c r="D34" s="27" t="s">
        <v>36</v>
      </c>
      <c r="E34" s="27" t="s">
        <v>42</v>
      </c>
      <c r="F34" s="27"/>
      <c r="G34" s="27"/>
      <c r="H34" s="27" t="s">
        <v>44</v>
      </c>
      <c r="I34" s="32" t="n">
        <f aca="false">I35</f>
        <v>241</v>
      </c>
      <c r="J34" s="32" t="n">
        <f aca="false">J35</f>
        <v>224</v>
      </c>
      <c r="K34" s="32" t="n">
        <f aca="false">K35</f>
        <v>92.9</v>
      </c>
    </row>
    <row r="35" customFormat="false" ht="30" hidden="false" customHeight="true" outlineLevel="0" collapsed="false">
      <c r="A35" s="29" t="s">
        <v>45</v>
      </c>
      <c r="B35" s="30" t="n">
        <f aca="false">B34</f>
        <v>924</v>
      </c>
      <c r="C35" s="27" t="s">
        <v>21</v>
      </c>
      <c r="D35" s="27" t="s">
        <v>36</v>
      </c>
      <c r="E35" s="27" t="s">
        <v>42</v>
      </c>
      <c r="F35" s="27"/>
      <c r="G35" s="27"/>
      <c r="H35" s="27" t="s">
        <v>46</v>
      </c>
      <c r="I35" s="32" t="n">
        <v>241</v>
      </c>
      <c r="J35" s="32" t="n">
        <v>224</v>
      </c>
      <c r="K35" s="32" t="n">
        <v>92.9</v>
      </c>
    </row>
    <row r="36" customFormat="false" ht="43.5" hidden="false" customHeight="true" outlineLevel="0" collapsed="false">
      <c r="A36" s="29" t="s">
        <v>47</v>
      </c>
      <c r="B36" s="30" t="n">
        <f aca="false">B35</f>
        <v>924</v>
      </c>
      <c r="C36" s="27" t="s">
        <v>21</v>
      </c>
      <c r="D36" s="27" t="s">
        <v>36</v>
      </c>
      <c r="E36" s="27" t="s">
        <v>48</v>
      </c>
      <c r="F36" s="27"/>
      <c r="G36" s="27"/>
      <c r="H36" s="28"/>
      <c r="I36" s="32" t="n">
        <f aca="false">I37</f>
        <v>237.2</v>
      </c>
      <c r="J36" s="32" t="n">
        <f aca="false">J37</f>
        <v>237.2</v>
      </c>
      <c r="K36" s="32" t="n">
        <f aca="false">K37</f>
        <v>100</v>
      </c>
    </row>
    <row r="37" customFormat="false" ht="60.75" hidden="false" customHeight="true" outlineLevel="0" collapsed="false">
      <c r="A37" s="29" t="s">
        <v>30</v>
      </c>
      <c r="B37" s="30" t="n">
        <f aca="false">B36</f>
        <v>924</v>
      </c>
      <c r="C37" s="27" t="s">
        <v>21</v>
      </c>
      <c r="D37" s="27" t="s">
        <v>36</v>
      </c>
      <c r="E37" s="27" t="s">
        <v>48</v>
      </c>
      <c r="F37" s="27"/>
      <c r="G37" s="27"/>
      <c r="H37" s="28" t="s">
        <v>31</v>
      </c>
      <c r="I37" s="32" t="n">
        <f aca="false">I38</f>
        <v>237.2</v>
      </c>
      <c r="J37" s="32" t="n">
        <f aca="false">J38</f>
        <v>237.2</v>
      </c>
      <c r="K37" s="32" t="n">
        <f aca="false">K38</f>
        <v>100</v>
      </c>
    </row>
    <row r="38" customFormat="false" ht="30" hidden="false" customHeight="false" outlineLevel="0" collapsed="false">
      <c r="A38" s="29" t="s">
        <v>32</v>
      </c>
      <c r="B38" s="30" t="n">
        <f aca="false">B37</f>
        <v>924</v>
      </c>
      <c r="C38" s="27" t="s">
        <v>21</v>
      </c>
      <c r="D38" s="27" t="s">
        <v>36</v>
      </c>
      <c r="E38" s="27" t="s">
        <v>48</v>
      </c>
      <c r="F38" s="27"/>
      <c r="G38" s="27"/>
      <c r="H38" s="28" t="s">
        <v>33</v>
      </c>
      <c r="I38" s="32" t="n">
        <v>237.2</v>
      </c>
      <c r="J38" s="32" t="n">
        <v>237.2</v>
      </c>
      <c r="K38" s="32" t="n">
        <v>100</v>
      </c>
    </row>
    <row r="39" customFormat="false" ht="46.5" hidden="false" customHeight="true" outlineLevel="0" collapsed="false">
      <c r="A39" s="34" t="s">
        <v>49</v>
      </c>
      <c r="B39" s="36" t="n">
        <f aca="false">B38</f>
        <v>924</v>
      </c>
      <c r="C39" s="27" t="s">
        <v>21</v>
      </c>
      <c r="D39" s="27" t="s">
        <v>36</v>
      </c>
      <c r="E39" s="27" t="s">
        <v>50</v>
      </c>
      <c r="F39" s="27"/>
      <c r="G39" s="27"/>
      <c r="H39" s="28"/>
      <c r="I39" s="32" t="n">
        <f aca="false">I40</f>
        <v>0.2</v>
      </c>
      <c r="J39" s="32" t="n">
        <f aca="false">J40</f>
        <v>0.2</v>
      </c>
      <c r="K39" s="32" t="n">
        <v>100</v>
      </c>
    </row>
    <row r="40" customFormat="false" ht="61.5" hidden="false" customHeight="true" outlineLevel="0" collapsed="false">
      <c r="A40" s="34" t="s">
        <v>51</v>
      </c>
      <c r="B40" s="36" t="n">
        <f aca="false">B39</f>
        <v>924</v>
      </c>
      <c r="C40" s="27" t="s">
        <v>21</v>
      </c>
      <c r="D40" s="27" t="s">
        <v>36</v>
      </c>
      <c r="E40" s="27" t="s">
        <v>52</v>
      </c>
      <c r="F40" s="27"/>
      <c r="G40" s="27"/>
      <c r="H40" s="28"/>
      <c r="I40" s="32" t="n">
        <f aca="false">I41</f>
        <v>0.2</v>
      </c>
      <c r="J40" s="32" t="n">
        <f aca="false">J41</f>
        <v>0.2</v>
      </c>
      <c r="K40" s="32" t="n">
        <v>100</v>
      </c>
    </row>
    <row r="41" customFormat="false" ht="89.25" hidden="false" customHeight="true" outlineLevel="0" collapsed="false">
      <c r="A41" s="29" t="s">
        <v>53</v>
      </c>
      <c r="B41" s="30" t="n">
        <f aca="false">B40</f>
        <v>924</v>
      </c>
      <c r="C41" s="27" t="s">
        <v>21</v>
      </c>
      <c r="D41" s="27" t="s">
        <v>36</v>
      </c>
      <c r="E41" s="27" t="s">
        <v>54</v>
      </c>
      <c r="F41" s="27"/>
      <c r="G41" s="27"/>
      <c r="H41" s="28"/>
      <c r="I41" s="32" t="n">
        <f aca="false">I42</f>
        <v>0.2</v>
      </c>
      <c r="J41" s="32" t="n">
        <f aca="false">J42</f>
        <v>0.2</v>
      </c>
      <c r="K41" s="32" t="n">
        <v>100</v>
      </c>
    </row>
    <row r="42" customFormat="false" ht="33.75" hidden="false" customHeight="true" outlineLevel="0" collapsed="false">
      <c r="A42" s="29" t="s">
        <v>43</v>
      </c>
      <c r="B42" s="30" t="n">
        <f aca="false">B41</f>
        <v>924</v>
      </c>
      <c r="C42" s="27" t="s">
        <v>21</v>
      </c>
      <c r="D42" s="27" t="s">
        <v>36</v>
      </c>
      <c r="E42" s="27" t="s">
        <v>54</v>
      </c>
      <c r="F42" s="27"/>
      <c r="G42" s="27"/>
      <c r="H42" s="28" t="s">
        <v>44</v>
      </c>
      <c r="I42" s="32" t="n">
        <f aca="false">I43</f>
        <v>0.2</v>
      </c>
      <c r="J42" s="32" t="n">
        <f aca="false">J43</f>
        <v>0.2</v>
      </c>
      <c r="K42" s="32" t="n">
        <v>100</v>
      </c>
    </row>
    <row r="43" customFormat="false" ht="33.75" hidden="false" customHeight="true" outlineLevel="0" collapsed="false">
      <c r="A43" s="29" t="s">
        <v>45</v>
      </c>
      <c r="B43" s="30" t="n">
        <f aca="false">B42</f>
        <v>924</v>
      </c>
      <c r="C43" s="27" t="s">
        <v>21</v>
      </c>
      <c r="D43" s="27" t="s">
        <v>36</v>
      </c>
      <c r="E43" s="27" t="s">
        <v>54</v>
      </c>
      <c r="F43" s="27"/>
      <c r="G43" s="27"/>
      <c r="H43" s="28" t="s">
        <v>46</v>
      </c>
      <c r="I43" s="32" t="n">
        <v>0.2</v>
      </c>
      <c r="J43" s="32" t="n">
        <v>0.2</v>
      </c>
      <c r="K43" s="32" t="n">
        <v>100</v>
      </c>
    </row>
    <row r="44" customFormat="false" ht="17.25" hidden="false" customHeight="true" outlineLevel="0" collapsed="false">
      <c r="A44" s="44" t="s">
        <v>55</v>
      </c>
      <c r="B44" s="45" t="n">
        <f aca="false">B43</f>
        <v>924</v>
      </c>
      <c r="C44" s="46" t="s">
        <v>23</v>
      </c>
      <c r="D44" s="46"/>
      <c r="E44" s="27"/>
      <c r="F44" s="27"/>
      <c r="G44" s="27"/>
      <c r="H44" s="28"/>
      <c r="I44" s="16" t="n">
        <f aca="false">I46</f>
        <v>95.3</v>
      </c>
      <c r="J44" s="16" t="n">
        <f aca="false">J45</f>
        <v>95.3</v>
      </c>
      <c r="K44" s="16" t="n">
        <v>100</v>
      </c>
    </row>
    <row r="45" customFormat="false" ht="18" hidden="false" customHeight="true" outlineLevel="0" collapsed="false">
      <c r="A45" s="47" t="s">
        <v>56</v>
      </c>
      <c r="B45" s="48" t="n">
        <f aca="false">B44</f>
        <v>924</v>
      </c>
      <c r="C45" s="40" t="s">
        <v>23</v>
      </c>
      <c r="D45" s="40" t="s">
        <v>57</v>
      </c>
      <c r="E45" s="41"/>
      <c r="F45" s="42"/>
      <c r="G45" s="43"/>
      <c r="H45" s="28"/>
      <c r="I45" s="32" t="n">
        <f aca="false">I46</f>
        <v>95.3</v>
      </c>
      <c r="J45" s="32" t="n">
        <f aca="false">J46</f>
        <v>95.3</v>
      </c>
      <c r="K45" s="32" t="n">
        <v>100</v>
      </c>
    </row>
    <row r="46" customFormat="false" ht="44.25" hidden="false" customHeight="true" outlineLevel="0" collapsed="false">
      <c r="A46" s="49" t="s">
        <v>58</v>
      </c>
      <c r="B46" s="50" t="n">
        <f aca="false">B45</f>
        <v>924</v>
      </c>
      <c r="C46" s="40" t="s">
        <v>23</v>
      </c>
      <c r="D46" s="40" t="s">
        <v>57</v>
      </c>
      <c r="E46" s="27" t="s">
        <v>59</v>
      </c>
      <c r="F46" s="27"/>
      <c r="G46" s="27"/>
      <c r="H46" s="28"/>
      <c r="I46" s="32" t="n">
        <f aca="false">I47</f>
        <v>95.3</v>
      </c>
      <c r="J46" s="32" t="n">
        <f aca="false">J47</f>
        <v>95.3</v>
      </c>
      <c r="K46" s="32" t="n">
        <v>100</v>
      </c>
    </row>
    <row r="47" customFormat="false" ht="31.5" hidden="false" customHeight="true" outlineLevel="0" collapsed="false">
      <c r="A47" s="29" t="s">
        <v>60</v>
      </c>
      <c r="B47" s="30" t="n">
        <f aca="false">B46</f>
        <v>924</v>
      </c>
      <c r="C47" s="40" t="s">
        <v>23</v>
      </c>
      <c r="D47" s="40" t="s">
        <v>57</v>
      </c>
      <c r="E47" s="27" t="s">
        <v>61</v>
      </c>
      <c r="F47" s="27"/>
      <c r="G47" s="27"/>
      <c r="H47" s="28"/>
      <c r="I47" s="32" t="n">
        <f aca="false">I49</f>
        <v>95.3</v>
      </c>
      <c r="J47" s="32" t="n">
        <f aca="false">J48</f>
        <v>95.3</v>
      </c>
      <c r="K47" s="32" t="n">
        <v>100</v>
      </c>
    </row>
    <row r="48" customFormat="false" ht="46.5" hidden="false" customHeight="true" outlineLevel="0" collapsed="false">
      <c r="A48" s="29" t="s">
        <v>62</v>
      </c>
      <c r="B48" s="30" t="n">
        <f aca="false">B47</f>
        <v>924</v>
      </c>
      <c r="C48" s="40" t="s">
        <v>23</v>
      </c>
      <c r="D48" s="40" t="s">
        <v>57</v>
      </c>
      <c r="E48" s="27" t="s">
        <v>63</v>
      </c>
      <c r="F48" s="27"/>
      <c r="G48" s="27"/>
      <c r="H48" s="28"/>
      <c r="I48" s="32" t="n">
        <f aca="false">I49</f>
        <v>95.3</v>
      </c>
      <c r="J48" s="32" t="n">
        <f aca="false">J49</f>
        <v>95.3</v>
      </c>
      <c r="K48" s="32" t="n">
        <v>100</v>
      </c>
    </row>
    <row r="49" customFormat="false" ht="45.75" hidden="false" customHeight="true" outlineLevel="0" collapsed="false">
      <c r="A49" s="29" t="s">
        <v>64</v>
      </c>
      <c r="B49" s="30" t="n">
        <f aca="false">B48</f>
        <v>924</v>
      </c>
      <c r="C49" s="40" t="s">
        <v>23</v>
      </c>
      <c r="D49" s="40" t="s">
        <v>57</v>
      </c>
      <c r="E49" s="27" t="s">
        <v>65</v>
      </c>
      <c r="F49" s="27"/>
      <c r="G49" s="27"/>
      <c r="H49" s="28"/>
      <c r="I49" s="32" t="n">
        <f aca="false">I52+I50</f>
        <v>95.3</v>
      </c>
      <c r="J49" s="32" t="n">
        <f aca="false">J50+J52</f>
        <v>95.3</v>
      </c>
      <c r="K49" s="32" t="n">
        <v>100</v>
      </c>
    </row>
    <row r="50" customFormat="false" ht="60" hidden="false" customHeight="true" outlineLevel="0" collapsed="false">
      <c r="A50" s="29" t="str">
        <f aca="false">A37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0" s="30" t="n">
        <f aca="false">B49</f>
        <v>924</v>
      </c>
      <c r="C50" s="40" t="s">
        <v>23</v>
      </c>
      <c r="D50" s="40" t="s">
        <v>57</v>
      </c>
      <c r="E50" s="27" t="s">
        <v>65</v>
      </c>
      <c r="F50" s="27"/>
      <c r="G50" s="27"/>
      <c r="H50" s="28" t="s">
        <v>31</v>
      </c>
      <c r="I50" s="32" t="n">
        <f aca="false">I51</f>
        <v>91.9</v>
      </c>
      <c r="J50" s="32" t="n">
        <f aca="false">J51</f>
        <v>91.9</v>
      </c>
      <c r="K50" s="32" t="n">
        <f aca="false">K51</f>
        <v>100</v>
      </c>
    </row>
    <row r="51" customFormat="false" ht="32.25" hidden="false" customHeight="true" outlineLevel="0" collapsed="false">
      <c r="A51" s="29" t="str">
        <f aca="false">A38</f>
        <v>Расходы на выплаты персоналу государственных (муниципальных) органов</v>
      </c>
      <c r="B51" s="30" t="n">
        <v>924</v>
      </c>
      <c r="C51" s="40" t="s">
        <v>23</v>
      </c>
      <c r="D51" s="40" t="s">
        <v>57</v>
      </c>
      <c r="E51" s="27" t="s">
        <v>65</v>
      </c>
      <c r="F51" s="27"/>
      <c r="G51" s="27"/>
      <c r="H51" s="28" t="s">
        <v>33</v>
      </c>
      <c r="I51" s="32" t="n">
        <v>91.9</v>
      </c>
      <c r="J51" s="32" t="n">
        <v>91.9</v>
      </c>
      <c r="K51" s="32" t="n">
        <v>100</v>
      </c>
    </row>
    <row r="52" customFormat="false" ht="29.25" hidden="false" customHeight="true" outlineLevel="0" collapsed="false">
      <c r="A52" s="29" t="str">
        <f aca="false">A42</f>
        <v>Закупка товаров, работ и услуг для государственных (муниципальных) нужд</v>
      </c>
      <c r="B52" s="30" t="n">
        <f aca="false">B49</f>
        <v>924</v>
      </c>
      <c r="C52" s="40" t="s">
        <v>23</v>
      </c>
      <c r="D52" s="40" t="s">
        <v>57</v>
      </c>
      <c r="E52" s="27" t="s">
        <v>65</v>
      </c>
      <c r="F52" s="27"/>
      <c r="G52" s="27"/>
      <c r="H52" s="28" t="s">
        <v>44</v>
      </c>
      <c r="I52" s="32" t="n">
        <f aca="false">I53</f>
        <v>3.4</v>
      </c>
      <c r="J52" s="32" t="n">
        <f aca="false">J53</f>
        <v>3.4</v>
      </c>
      <c r="K52" s="32" t="n">
        <v>100</v>
      </c>
    </row>
    <row r="53" customFormat="false" ht="33" hidden="false" customHeight="true" outlineLevel="0" collapsed="false">
      <c r="A53" s="51" t="str">
        <f aca="false">A43</f>
        <v>Иные закупки товаров, работ и услуг для обеспечения государственных (муниципальных) нужд</v>
      </c>
      <c r="B53" s="52" t="n">
        <f aca="false">B52</f>
        <v>924</v>
      </c>
      <c r="C53" s="53" t="s">
        <v>23</v>
      </c>
      <c r="D53" s="53" t="s">
        <v>57</v>
      </c>
      <c r="E53" s="53" t="s">
        <v>65</v>
      </c>
      <c r="F53" s="53"/>
      <c r="G53" s="53"/>
      <c r="H53" s="54" t="s">
        <v>46</v>
      </c>
      <c r="I53" s="37" t="n">
        <v>3.4</v>
      </c>
      <c r="J53" s="32" t="n">
        <v>3.4</v>
      </c>
      <c r="K53" s="32" t="n">
        <v>100</v>
      </c>
    </row>
    <row r="54" customFormat="false" ht="15.75" hidden="false" customHeight="true" outlineLevel="0" collapsed="false">
      <c r="A54" s="55" t="s">
        <v>66</v>
      </c>
      <c r="B54" s="23" t="n">
        <f aca="false">B53</f>
        <v>924</v>
      </c>
      <c r="C54" s="26" t="s">
        <v>36</v>
      </c>
      <c r="D54" s="27"/>
      <c r="E54" s="27"/>
      <c r="F54" s="27"/>
      <c r="G54" s="27"/>
      <c r="H54" s="28"/>
      <c r="I54" s="16" t="n">
        <f aca="false">I55+I62</f>
        <v>642.6</v>
      </c>
      <c r="J54" s="16" t="n">
        <f aca="false">J55+J62</f>
        <v>642.6</v>
      </c>
      <c r="K54" s="16" t="n">
        <v>100</v>
      </c>
    </row>
    <row r="55" customFormat="false" ht="18" hidden="false" customHeight="true" outlineLevel="0" collapsed="false">
      <c r="A55" s="29" t="s">
        <v>67</v>
      </c>
      <c r="B55" s="30" t="n">
        <f aca="false">B53</f>
        <v>924</v>
      </c>
      <c r="C55" s="27" t="s">
        <v>36</v>
      </c>
      <c r="D55" s="27" t="s">
        <v>68</v>
      </c>
      <c r="E55" s="27"/>
      <c r="F55" s="27"/>
      <c r="G55" s="27"/>
      <c r="H55" s="28"/>
      <c r="I55" s="32" t="n">
        <f aca="false">I56</f>
        <v>285.6</v>
      </c>
      <c r="J55" s="32" t="n">
        <f aca="false">J56</f>
        <v>285.6</v>
      </c>
      <c r="K55" s="32" t="n">
        <f aca="false">K56</f>
        <v>100</v>
      </c>
    </row>
    <row r="56" customFormat="false" ht="61.5" hidden="false" customHeight="true" outlineLevel="0" collapsed="false">
      <c r="A56" s="56" t="s">
        <v>69</v>
      </c>
      <c r="B56" s="39" t="n">
        <f aca="false">B55</f>
        <v>924</v>
      </c>
      <c r="C56" s="27" t="s">
        <v>36</v>
      </c>
      <c r="D56" s="27" t="s">
        <v>68</v>
      </c>
      <c r="E56" s="41" t="s">
        <v>70</v>
      </c>
      <c r="F56" s="42"/>
      <c r="G56" s="43"/>
      <c r="H56" s="28"/>
      <c r="I56" s="32" t="n">
        <f aca="false">I57</f>
        <v>285.6</v>
      </c>
      <c r="J56" s="32" t="n">
        <f aca="false">J57</f>
        <v>285.6</v>
      </c>
      <c r="K56" s="32" t="n">
        <f aca="false">K57</f>
        <v>100</v>
      </c>
    </row>
    <row r="57" customFormat="false" ht="64.5" hidden="false" customHeight="true" outlineLevel="0" collapsed="false">
      <c r="A57" s="56" t="s">
        <v>71</v>
      </c>
      <c r="B57" s="39" t="n">
        <f aca="false">B56</f>
        <v>924</v>
      </c>
      <c r="C57" s="27" t="s">
        <v>36</v>
      </c>
      <c r="D57" s="27" t="s">
        <v>68</v>
      </c>
      <c r="E57" s="41" t="s">
        <v>72</v>
      </c>
      <c r="F57" s="42"/>
      <c r="G57" s="43"/>
      <c r="H57" s="28"/>
      <c r="I57" s="32" t="n">
        <f aca="false">I58</f>
        <v>285.6</v>
      </c>
      <c r="J57" s="32" t="n">
        <f aca="false">J58</f>
        <v>285.6</v>
      </c>
      <c r="K57" s="32" t="n">
        <f aca="false">K58</f>
        <v>100</v>
      </c>
    </row>
    <row r="58" customFormat="false" ht="46.5" hidden="false" customHeight="true" outlineLevel="0" collapsed="false">
      <c r="A58" s="56" t="s">
        <v>73</v>
      </c>
      <c r="B58" s="39" t="n">
        <f aca="false">B57</f>
        <v>924</v>
      </c>
      <c r="C58" s="27" t="s">
        <v>36</v>
      </c>
      <c r="D58" s="27" t="s">
        <v>68</v>
      </c>
      <c r="E58" s="27" t="s">
        <v>74</v>
      </c>
      <c r="F58" s="27"/>
      <c r="G58" s="27"/>
      <c r="H58" s="28"/>
      <c r="I58" s="32" t="n">
        <f aca="false">I59</f>
        <v>285.6</v>
      </c>
      <c r="J58" s="32" t="n">
        <f aca="false">J59</f>
        <v>285.6</v>
      </c>
      <c r="K58" s="32" t="n">
        <f aca="false">K59</f>
        <v>100</v>
      </c>
    </row>
    <row r="59" customFormat="false" ht="200.25" hidden="false" customHeight="true" outlineLevel="0" collapsed="false">
      <c r="A59" s="57" t="s">
        <v>75</v>
      </c>
      <c r="B59" s="39" t="n">
        <f aca="false">B58</f>
        <v>924</v>
      </c>
      <c r="C59" s="27" t="s">
        <v>36</v>
      </c>
      <c r="D59" s="27" t="s">
        <v>68</v>
      </c>
      <c r="E59" s="27" t="s">
        <v>76</v>
      </c>
      <c r="F59" s="27"/>
      <c r="G59" s="27"/>
      <c r="H59" s="28"/>
      <c r="I59" s="32" t="n">
        <f aca="false">I60</f>
        <v>285.6</v>
      </c>
      <c r="J59" s="32" t="n">
        <f aca="false">J60</f>
        <v>285.6</v>
      </c>
      <c r="K59" s="32" t="n">
        <f aca="false">K60</f>
        <v>100</v>
      </c>
    </row>
    <row r="60" customFormat="false" ht="33.75" hidden="false" customHeight="true" outlineLevel="0" collapsed="false">
      <c r="A60" s="34" t="str">
        <f aca="false">A52</f>
        <v>Закупка товаров, работ и услуг для государственных (муниципальных) нужд</v>
      </c>
      <c r="B60" s="39" t="n">
        <f aca="false">B59</f>
        <v>924</v>
      </c>
      <c r="C60" s="27" t="s">
        <v>36</v>
      </c>
      <c r="D60" s="27" t="s">
        <v>68</v>
      </c>
      <c r="E60" s="27" t="s">
        <v>76</v>
      </c>
      <c r="F60" s="27"/>
      <c r="G60" s="27"/>
      <c r="H60" s="28" t="s">
        <v>44</v>
      </c>
      <c r="I60" s="32" t="n">
        <f aca="false">I61</f>
        <v>285.6</v>
      </c>
      <c r="J60" s="32" t="n">
        <f aca="false">J61</f>
        <v>285.6</v>
      </c>
      <c r="K60" s="32" t="n">
        <f aca="false">K61</f>
        <v>100</v>
      </c>
    </row>
    <row r="61" customFormat="false" ht="33.75" hidden="false" customHeight="true" outlineLevel="0" collapsed="false">
      <c r="A61" s="34" t="s">
        <v>45</v>
      </c>
      <c r="B61" s="39" t="n">
        <f aca="false">B60</f>
        <v>924</v>
      </c>
      <c r="C61" s="27" t="s">
        <v>36</v>
      </c>
      <c r="D61" s="27" t="s">
        <v>68</v>
      </c>
      <c r="E61" s="27" t="s">
        <v>76</v>
      </c>
      <c r="F61" s="27"/>
      <c r="G61" s="27"/>
      <c r="H61" s="28" t="s">
        <v>46</v>
      </c>
      <c r="I61" s="32" t="n">
        <v>285.6</v>
      </c>
      <c r="J61" s="32" t="n">
        <v>285.6</v>
      </c>
      <c r="K61" s="32" t="n">
        <v>100</v>
      </c>
    </row>
    <row r="62" customFormat="false" ht="15.75" hidden="false" customHeight="true" outlineLevel="0" collapsed="false">
      <c r="A62" s="58" t="s">
        <v>77</v>
      </c>
      <c r="B62" s="39" t="n">
        <f aca="false">B61</f>
        <v>924</v>
      </c>
      <c r="C62" s="27" t="s">
        <v>36</v>
      </c>
      <c r="D62" s="27" t="s">
        <v>78</v>
      </c>
      <c r="E62" s="41"/>
      <c r="F62" s="42"/>
      <c r="G62" s="43"/>
      <c r="H62" s="28"/>
      <c r="I62" s="32" t="n">
        <f aca="false">I63</f>
        <v>357</v>
      </c>
      <c r="J62" s="32" t="n">
        <f aca="false">J63</f>
        <v>357</v>
      </c>
      <c r="K62" s="32" t="n">
        <f aca="false">K63</f>
        <v>100</v>
      </c>
    </row>
    <row r="63" customFormat="false" ht="45.75" hidden="false" customHeight="true" outlineLevel="0" collapsed="false">
      <c r="A63" s="59" t="str">
        <f aca="false">A39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3" s="39" t="n">
        <f aca="false">B62</f>
        <v>924</v>
      </c>
      <c r="C63" s="27" t="s">
        <v>36</v>
      </c>
      <c r="D63" s="27" t="s">
        <v>78</v>
      </c>
      <c r="E63" s="41" t="s">
        <v>50</v>
      </c>
      <c r="F63" s="42"/>
      <c r="G63" s="43"/>
      <c r="H63" s="28"/>
      <c r="I63" s="32" t="n">
        <f aca="false">I64</f>
        <v>357</v>
      </c>
      <c r="J63" s="32" t="n">
        <f aca="false">J64</f>
        <v>357</v>
      </c>
      <c r="K63" s="32" t="n">
        <f aca="false">K64</f>
        <v>100</v>
      </c>
    </row>
    <row r="64" customFormat="false" ht="66" hidden="false" customHeight="true" outlineLevel="0" collapsed="false">
      <c r="A64" s="60" t="str">
        <f aca="false">A40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64" s="39" t="n">
        <f aca="false">B63</f>
        <v>924</v>
      </c>
      <c r="C64" s="27" t="s">
        <v>36</v>
      </c>
      <c r="D64" s="27" t="s">
        <v>78</v>
      </c>
      <c r="E64" s="27" t="s">
        <v>52</v>
      </c>
      <c r="F64" s="27"/>
      <c r="G64" s="27"/>
      <c r="H64" s="28"/>
      <c r="I64" s="32" t="n">
        <f aca="false">I65</f>
        <v>357</v>
      </c>
      <c r="J64" s="32" t="n">
        <f aca="false">J65</f>
        <v>357</v>
      </c>
      <c r="K64" s="32" t="n">
        <f aca="false">K65</f>
        <v>100</v>
      </c>
    </row>
    <row r="65" customFormat="false" ht="105" hidden="false" customHeight="true" outlineLevel="0" collapsed="false">
      <c r="A65" s="61" t="s">
        <v>79</v>
      </c>
      <c r="B65" s="39" t="n">
        <f aca="false">B64</f>
        <v>924</v>
      </c>
      <c r="C65" s="27" t="s">
        <v>36</v>
      </c>
      <c r="D65" s="27" t="s">
        <v>78</v>
      </c>
      <c r="E65" s="27" t="s">
        <v>80</v>
      </c>
      <c r="F65" s="27"/>
      <c r="G65" s="27"/>
      <c r="H65" s="28"/>
      <c r="I65" s="32" t="n">
        <f aca="false">I66</f>
        <v>357</v>
      </c>
      <c r="J65" s="32" t="n">
        <f aca="false">J66</f>
        <v>357</v>
      </c>
      <c r="K65" s="32" t="n">
        <f aca="false">K66</f>
        <v>100</v>
      </c>
    </row>
    <row r="66" customFormat="false" ht="33.75" hidden="false" customHeight="true" outlineLevel="0" collapsed="false">
      <c r="A66" s="34" t="str">
        <f aca="false">A60</f>
        <v>Закупка товаров, работ и услуг для государственных (муниципальных) нужд</v>
      </c>
      <c r="B66" s="39" t="n">
        <f aca="false">B65</f>
        <v>924</v>
      </c>
      <c r="C66" s="27" t="s">
        <v>36</v>
      </c>
      <c r="D66" s="27" t="s">
        <v>78</v>
      </c>
      <c r="E66" s="27" t="s">
        <v>80</v>
      </c>
      <c r="F66" s="27"/>
      <c r="G66" s="27"/>
      <c r="H66" s="28" t="s">
        <v>44</v>
      </c>
      <c r="I66" s="32" t="n">
        <f aca="false">I67</f>
        <v>357</v>
      </c>
      <c r="J66" s="32" t="n">
        <f aca="false">J67</f>
        <v>357</v>
      </c>
      <c r="K66" s="32" t="n">
        <v>100</v>
      </c>
    </row>
    <row r="67" customFormat="false" ht="33.75" hidden="false" customHeight="true" outlineLevel="0" collapsed="false">
      <c r="A67" s="34" t="str">
        <f aca="false">A61</f>
        <v>Иные закупки товаров, работ и услуг для обеспечения государственных (муниципальных) нужд</v>
      </c>
      <c r="B67" s="39" t="n">
        <v>924</v>
      </c>
      <c r="C67" s="27" t="s">
        <v>36</v>
      </c>
      <c r="D67" s="27" t="s">
        <v>78</v>
      </c>
      <c r="E67" s="41" t="s">
        <v>80</v>
      </c>
      <c r="F67" s="42"/>
      <c r="G67" s="43"/>
      <c r="H67" s="28" t="s">
        <v>46</v>
      </c>
      <c r="I67" s="32" t="n">
        <v>357</v>
      </c>
      <c r="J67" s="32" t="n">
        <v>357</v>
      </c>
      <c r="K67" s="32" t="n">
        <v>100</v>
      </c>
    </row>
    <row r="68" customFormat="false" ht="15" hidden="false" customHeight="false" outlineLevel="0" collapsed="false">
      <c r="A68" s="62" t="s">
        <v>81</v>
      </c>
      <c r="B68" s="63" t="n">
        <f aca="false">B61</f>
        <v>924</v>
      </c>
      <c r="C68" s="26" t="s">
        <v>82</v>
      </c>
      <c r="D68" s="64"/>
      <c r="E68" s="27"/>
      <c r="F68" s="27"/>
      <c r="G68" s="27"/>
      <c r="H68" s="28"/>
      <c r="I68" s="16" t="n">
        <f aca="false">I76+I69</f>
        <v>81.5</v>
      </c>
      <c r="J68" s="16" t="n">
        <f aca="false">J69+J76</f>
        <v>81.5</v>
      </c>
      <c r="K68" s="16" t="n">
        <v>100</v>
      </c>
    </row>
    <row r="69" customFormat="false" ht="15" hidden="false" customHeight="false" outlineLevel="0" collapsed="false">
      <c r="A69" s="65" t="s">
        <v>83</v>
      </c>
      <c r="B69" s="66" t="n">
        <f aca="false">B76</f>
        <v>924</v>
      </c>
      <c r="C69" s="27" t="s">
        <v>82</v>
      </c>
      <c r="D69" s="64" t="s">
        <v>23</v>
      </c>
      <c r="E69" s="41"/>
      <c r="F69" s="42"/>
      <c r="G69" s="43"/>
      <c r="H69" s="28"/>
      <c r="I69" s="32" t="n">
        <f aca="false">I70</f>
        <v>54</v>
      </c>
      <c r="J69" s="32" t="n">
        <f aca="false">J70</f>
        <v>54</v>
      </c>
      <c r="K69" s="32" t="n">
        <f aca="false">K70</f>
        <v>100</v>
      </c>
    </row>
    <row r="70" customFormat="false" ht="45" hidden="false" customHeight="true" outlineLevel="0" collapsed="false">
      <c r="A70" s="34" t="s">
        <v>84</v>
      </c>
      <c r="B70" s="66" t="n">
        <f aca="false">B69</f>
        <v>924</v>
      </c>
      <c r="C70" s="27" t="s">
        <v>82</v>
      </c>
      <c r="D70" s="64" t="s">
        <v>23</v>
      </c>
      <c r="E70" s="27" t="s">
        <v>85</v>
      </c>
      <c r="F70" s="27"/>
      <c r="G70" s="27"/>
      <c r="H70" s="28"/>
      <c r="I70" s="32" t="n">
        <f aca="false">I71</f>
        <v>54</v>
      </c>
      <c r="J70" s="32" t="n">
        <f aca="false">J71</f>
        <v>54</v>
      </c>
      <c r="K70" s="32" t="n">
        <f aca="false">K71</f>
        <v>100</v>
      </c>
    </row>
    <row r="71" customFormat="false" ht="45" hidden="false" customHeight="false" outlineLevel="0" collapsed="false">
      <c r="A71" s="34" t="s">
        <v>86</v>
      </c>
      <c r="B71" s="66" t="n">
        <f aca="false">B70</f>
        <v>924</v>
      </c>
      <c r="C71" s="27" t="s">
        <v>82</v>
      </c>
      <c r="D71" s="64" t="s">
        <v>23</v>
      </c>
      <c r="E71" s="27" t="s">
        <v>87</v>
      </c>
      <c r="F71" s="27"/>
      <c r="G71" s="27"/>
      <c r="H71" s="28"/>
      <c r="I71" s="32" t="n">
        <f aca="false">I72</f>
        <v>54</v>
      </c>
      <c r="J71" s="32" t="n">
        <f aca="false">J72</f>
        <v>54</v>
      </c>
      <c r="K71" s="32" t="n">
        <f aca="false">K72</f>
        <v>100</v>
      </c>
    </row>
    <row r="72" customFormat="false" ht="45" hidden="false" customHeight="false" outlineLevel="0" collapsed="false">
      <c r="A72" s="67" t="s">
        <v>88</v>
      </c>
      <c r="B72" s="66" t="n">
        <f aca="false">B71</f>
        <v>924</v>
      </c>
      <c r="C72" s="27" t="s">
        <v>82</v>
      </c>
      <c r="D72" s="64" t="s">
        <v>23</v>
      </c>
      <c r="E72" s="27" t="s">
        <v>89</v>
      </c>
      <c r="F72" s="27"/>
      <c r="G72" s="27"/>
      <c r="H72" s="28"/>
      <c r="I72" s="32" t="n">
        <f aca="false">I73</f>
        <v>54</v>
      </c>
      <c r="J72" s="32" t="n">
        <f aca="false">J73</f>
        <v>54</v>
      </c>
      <c r="K72" s="32" t="n">
        <f aca="false">K73</f>
        <v>100</v>
      </c>
    </row>
    <row r="73" customFormat="false" ht="109.5" hidden="false" customHeight="true" outlineLevel="0" collapsed="false">
      <c r="A73" s="68" t="str">
        <f aca="false">A65</f>
        <v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v>
      </c>
      <c r="B73" s="66" t="n">
        <f aca="false">B72</f>
        <v>924</v>
      </c>
      <c r="C73" s="27" t="s">
        <v>82</v>
      </c>
      <c r="D73" s="64" t="s">
        <v>23</v>
      </c>
      <c r="E73" s="41" t="s">
        <v>89</v>
      </c>
      <c r="F73" s="42"/>
      <c r="G73" s="43"/>
      <c r="H73" s="28"/>
      <c r="I73" s="32" t="n">
        <f aca="false">I74</f>
        <v>54</v>
      </c>
      <c r="J73" s="32" t="n">
        <f aca="false">J74</f>
        <v>54</v>
      </c>
      <c r="K73" s="32" t="n">
        <f aca="false">K74</f>
        <v>100</v>
      </c>
    </row>
    <row r="74" customFormat="false" ht="36" hidden="false" customHeight="true" outlineLevel="0" collapsed="false">
      <c r="A74" s="69" t="str">
        <f aca="false">A66</f>
        <v>Закупка товаров, работ и услуг для государственных (муниципальных) нужд</v>
      </c>
      <c r="B74" s="66" t="n">
        <f aca="false">B73</f>
        <v>924</v>
      </c>
      <c r="C74" s="27" t="s">
        <v>82</v>
      </c>
      <c r="D74" s="64" t="s">
        <v>23</v>
      </c>
      <c r="E74" s="27" t="s">
        <v>89</v>
      </c>
      <c r="F74" s="27"/>
      <c r="G74" s="27"/>
      <c r="H74" s="28" t="s">
        <v>44</v>
      </c>
      <c r="I74" s="32" t="n">
        <v>54</v>
      </c>
      <c r="J74" s="32" t="n">
        <v>54</v>
      </c>
      <c r="K74" s="32" t="n">
        <v>100</v>
      </c>
    </row>
    <row r="75" customFormat="false" ht="36" hidden="false" customHeight="true" outlineLevel="0" collapsed="false">
      <c r="A75" s="70" t="str">
        <f aca="false">A67</f>
        <v>Иные закупки товаров, работ и услуг для обеспечения государственных (муниципальных) нужд</v>
      </c>
      <c r="B75" s="66" t="n">
        <v>924</v>
      </c>
      <c r="C75" s="27" t="s">
        <v>82</v>
      </c>
      <c r="D75" s="64" t="s">
        <v>23</v>
      </c>
      <c r="E75" s="41" t="s">
        <v>89</v>
      </c>
      <c r="F75" s="42"/>
      <c r="G75" s="43"/>
      <c r="H75" s="28" t="s">
        <v>46</v>
      </c>
      <c r="I75" s="32" t="n">
        <v>54</v>
      </c>
      <c r="J75" s="32" t="n">
        <v>54</v>
      </c>
      <c r="K75" s="32" t="n">
        <v>100</v>
      </c>
    </row>
    <row r="76" customFormat="false" ht="18.75" hidden="false" customHeight="true" outlineLevel="0" collapsed="false">
      <c r="A76" s="71" t="s">
        <v>90</v>
      </c>
      <c r="B76" s="72" t="n">
        <f aca="false">B68</f>
        <v>924</v>
      </c>
      <c r="C76" s="73" t="s">
        <v>82</v>
      </c>
      <c r="D76" s="73" t="s">
        <v>57</v>
      </c>
      <c r="E76" s="73"/>
      <c r="F76" s="73"/>
      <c r="G76" s="73"/>
      <c r="H76" s="53"/>
      <c r="I76" s="37" t="n">
        <f aca="false">I77</f>
        <v>27.5</v>
      </c>
      <c r="J76" s="32" t="n">
        <f aca="false">J77</f>
        <v>27.5</v>
      </c>
      <c r="K76" s="32" t="n">
        <f aca="false">K77</f>
        <v>100</v>
      </c>
    </row>
    <row r="77" customFormat="false" ht="58.5" hidden="false" customHeight="true" outlineLevel="0" collapsed="false">
      <c r="A77" s="74" t="s">
        <v>91</v>
      </c>
      <c r="B77" s="75" t="n">
        <f aca="false">B76</f>
        <v>924</v>
      </c>
      <c r="C77" s="76" t="s">
        <v>82</v>
      </c>
      <c r="D77" s="40" t="s">
        <v>57</v>
      </c>
      <c r="E77" s="40" t="s">
        <v>70</v>
      </c>
      <c r="F77" s="40"/>
      <c r="G77" s="40"/>
      <c r="H77" s="27"/>
      <c r="I77" s="32" t="n">
        <f aca="false">I79</f>
        <v>27.5</v>
      </c>
      <c r="J77" s="32" t="n">
        <f aca="false">J79</f>
        <v>27.5</v>
      </c>
      <c r="K77" s="32" t="n">
        <f aca="false">K79</f>
        <v>100</v>
      </c>
    </row>
    <row r="78" customFormat="false" ht="61.5" hidden="false" customHeight="true" outlineLevel="0" collapsed="false">
      <c r="A78" s="74" t="s">
        <v>92</v>
      </c>
      <c r="B78" s="75" t="n">
        <v>924</v>
      </c>
      <c r="C78" s="76" t="s">
        <v>82</v>
      </c>
      <c r="D78" s="40" t="s">
        <v>57</v>
      </c>
      <c r="E78" s="77" t="s">
        <v>72</v>
      </c>
      <c r="F78" s="78"/>
      <c r="G78" s="76"/>
      <c r="H78" s="27"/>
      <c r="I78" s="32" t="n">
        <f aca="false">I79</f>
        <v>27.5</v>
      </c>
      <c r="J78" s="32" t="n">
        <f aca="false">J79</f>
        <v>27.5</v>
      </c>
      <c r="K78" s="32" t="n">
        <f aca="false">K79</f>
        <v>100</v>
      </c>
    </row>
    <row r="79" customFormat="false" ht="34.5" hidden="false" customHeight="true" outlineLevel="0" collapsed="false">
      <c r="A79" s="74" t="s">
        <v>93</v>
      </c>
      <c r="B79" s="75" t="n">
        <f aca="false">B77</f>
        <v>924</v>
      </c>
      <c r="C79" s="76" t="s">
        <v>82</v>
      </c>
      <c r="D79" s="40" t="s">
        <v>57</v>
      </c>
      <c r="E79" s="40" t="s">
        <v>94</v>
      </c>
      <c r="F79" s="40"/>
      <c r="G79" s="40"/>
      <c r="H79" s="27"/>
      <c r="I79" s="32" t="n">
        <f aca="false">I80+I83</f>
        <v>27.5</v>
      </c>
      <c r="J79" s="32" t="n">
        <f aca="false">J80+J83</f>
        <v>27.5</v>
      </c>
      <c r="K79" s="32" t="n">
        <f aca="false">K80</f>
        <v>100</v>
      </c>
    </row>
    <row r="80" customFormat="false" ht="18" hidden="false" customHeight="true" outlineLevel="0" collapsed="false">
      <c r="A80" s="47" t="s">
        <v>95</v>
      </c>
      <c r="B80" s="79" t="n">
        <f aca="false">B79</f>
        <v>924</v>
      </c>
      <c r="C80" s="76" t="s">
        <v>82</v>
      </c>
      <c r="D80" s="40" t="s">
        <v>57</v>
      </c>
      <c r="E80" s="40" t="s">
        <v>96</v>
      </c>
      <c r="F80" s="40"/>
      <c r="G80" s="40"/>
      <c r="H80" s="27"/>
      <c r="I80" s="32" t="n">
        <f aca="false">I81</f>
        <v>25</v>
      </c>
      <c r="J80" s="32" t="n">
        <f aca="false">J81</f>
        <v>25</v>
      </c>
      <c r="K80" s="32" t="n">
        <f aca="false">K81</f>
        <v>100</v>
      </c>
    </row>
    <row r="81" customFormat="false" ht="29.25" hidden="false" customHeight="true" outlineLevel="0" collapsed="false">
      <c r="A81" s="80" t="str">
        <f aca="false">A60</f>
        <v>Закупка товаров, работ и услуг для государственных (муниципальных) нужд</v>
      </c>
      <c r="B81" s="81" t="n">
        <f aca="false">B80</f>
        <v>924</v>
      </c>
      <c r="C81" s="76" t="s">
        <v>82</v>
      </c>
      <c r="D81" s="40" t="s">
        <v>57</v>
      </c>
      <c r="E81" s="40" t="s">
        <v>96</v>
      </c>
      <c r="F81" s="40"/>
      <c r="G81" s="40"/>
      <c r="H81" s="27" t="s">
        <v>44</v>
      </c>
      <c r="I81" s="32" t="n">
        <f aca="false">I82</f>
        <v>25</v>
      </c>
      <c r="J81" s="32" t="n">
        <f aca="false">J82</f>
        <v>25</v>
      </c>
      <c r="K81" s="32" t="n">
        <f aca="false">K82</f>
        <v>100</v>
      </c>
    </row>
    <row r="82" customFormat="false" ht="33" hidden="false" customHeight="true" outlineLevel="0" collapsed="false">
      <c r="A82" s="80" t="str">
        <f aca="false">A61</f>
        <v>Иные закупки товаров, работ и услуг для обеспечения государственных (муниципальных) нужд</v>
      </c>
      <c r="B82" s="81" t="n">
        <f aca="false">B81</f>
        <v>924</v>
      </c>
      <c r="C82" s="76" t="s">
        <v>82</v>
      </c>
      <c r="D82" s="40" t="s">
        <v>57</v>
      </c>
      <c r="E82" s="40" t="s">
        <v>96</v>
      </c>
      <c r="F82" s="40"/>
      <c r="G82" s="40"/>
      <c r="H82" s="27" t="s">
        <v>46</v>
      </c>
      <c r="I82" s="32" t="n">
        <v>25</v>
      </c>
      <c r="J82" s="32" t="n">
        <v>25</v>
      </c>
      <c r="K82" s="32" t="n">
        <v>100</v>
      </c>
    </row>
    <row r="83" customFormat="false" ht="20.25" hidden="false" customHeight="true" outlineLevel="0" collapsed="false">
      <c r="A83" s="80" t="s">
        <v>97</v>
      </c>
      <c r="B83" s="81" t="n">
        <v>924</v>
      </c>
      <c r="C83" s="76" t="s">
        <v>82</v>
      </c>
      <c r="D83" s="40" t="s">
        <v>57</v>
      </c>
      <c r="E83" s="77" t="s">
        <v>98</v>
      </c>
      <c r="F83" s="78"/>
      <c r="G83" s="76"/>
      <c r="H83" s="27"/>
      <c r="I83" s="32" t="n">
        <f aca="false">I84</f>
        <v>2.5</v>
      </c>
      <c r="J83" s="32" t="n">
        <f aca="false">J84</f>
        <v>2.5</v>
      </c>
      <c r="K83" s="32" t="n">
        <f aca="false">K84</f>
        <v>100</v>
      </c>
    </row>
    <row r="84" customFormat="false" ht="33" hidden="false" customHeight="true" outlineLevel="0" collapsed="false">
      <c r="A84" s="80" t="str">
        <f aca="false">A81</f>
        <v>Закупка товаров, работ и услуг для государственных (муниципальных) нужд</v>
      </c>
      <c r="B84" s="81" t="n">
        <v>924</v>
      </c>
      <c r="C84" s="76" t="s">
        <v>82</v>
      </c>
      <c r="D84" s="40" t="s">
        <v>57</v>
      </c>
      <c r="E84" s="77" t="s">
        <v>98</v>
      </c>
      <c r="F84" s="78"/>
      <c r="G84" s="76"/>
      <c r="H84" s="27" t="s">
        <v>44</v>
      </c>
      <c r="I84" s="32" t="n">
        <f aca="false">I85</f>
        <v>2.5</v>
      </c>
      <c r="J84" s="32" t="n">
        <f aca="false">J85</f>
        <v>2.5</v>
      </c>
      <c r="K84" s="32" t="n">
        <f aca="false">K85</f>
        <v>100</v>
      </c>
    </row>
    <row r="85" customFormat="false" ht="33" hidden="false" customHeight="true" outlineLevel="0" collapsed="false">
      <c r="A85" s="80" t="str">
        <f aca="false">A82</f>
        <v>Иные закупки товаров, работ и услуг для обеспечения государственных (муниципальных) нужд</v>
      </c>
      <c r="B85" s="81" t="n">
        <v>924</v>
      </c>
      <c r="C85" s="76" t="s">
        <v>82</v>
      </c>
      <c r="D85" s="40" t="s">
        <v>57</v>
      </c>
      <c r="E85" s="77" t="s">
        <v>98</v>
      </c>
      <c r="F85" s="78"/>
      <c r="G85" s="76"/>
      <c r="H85" s="27" t="s">
        <v>46</v>
      </c>
      <c r="I85" s="32" t="n">
        <v>2.5</v>
      </c>
      <c r="J85" s="32" t="n">
        <v>2.5</v>
      </c>
      <c r="K85" s="32" t="n">
        <v>100</v>
      </c>
    </row>
    <row r="86" customFormat="false" ht="14.25" hidden="false" customHeight="true" outlineLevel="0" collapsed="false">
      <c r="A86" s="82" t="s">
        <v>99</v>
      </c>
      <c r="B86" s="83" t="n">
        <f aca="false">B82</f>
        <v>924</v>
      </c>
      <c r="C86" s="84" t="s">
        <v>100</v>
      </c>
      <c r="D86" s="40"/>
      <c r="E86" s="77"/>
      <c r="F86" s="78"/>
      <c r="G86" s="76"/>
      <c r="H86" s="27"/>
      <c r="I86" s="16" t="n">
        <f aca="false">I87</f>
        <v>196.1</v>
      </c>
      <c r="J86" s="16" t="n">
        <f aca="false">J87</f>
        <v>196.1</v>
      </c>
      <c r="K86" s="32" t="n">
        <f aca="false">K87</f>
        <v>100</v>
      </c>
    </row>
    <row r="87" customFormat="false" ht="13.5" hidden="false" customHeight="true" outlineLevel="0" collapsed="false">
      <c r="A87" s="65" t="s">
        <v>101</v>
      </c>
      <c r="B87" s="81" t="n">
        <f aca="false">B86</f>
        <v>924</v>
      </c>
      <c r="C87" s="76" t="s">
        <v>100</v>
      </c>
      <c r="D87" s="40" t="s">
        <v>21</v>
      </c>
      <c r="E87" s="77"/>
      <c r="F87" s="78"/>
      <c r="G87" s="76"/>
      <c r="H87" s="27"/>
      <c r="I87" s="32" t="n">
        <f aca="false">I88</f>
        <v>196.1</v>
      </c>
      <c r="J87" s="32" t="n">
        <f aca="false">J88</f>
        <v>196.1</v>
      </c>
      <c r="K87" s="32" t="n">
        <f aca="false">K88</f>
        <v>100</v>
      </c>
    </row>
    <row r="88" customFormat="false" ht="46.5" hidden="false" customHeight="true" outlineLevel="0" collapsed="false">
      <c r="A88" s="80" t="str">
        <f aca="false">A63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88" s="81" t="n">
        <f aca="false">B87</f>
        <v>924</v>
      </c>
      <c r="C88" s="76" t="s">
        <v>100</v>
      </c>
      <c r="D88" s="40" t="s">
        <v>21</v>
      </c>
      <c r="E88" s="40" t="s">
        <v>50</v>
      </c>
      <c r="F88" s="40"/>
      <c r="G88" s="40"/>
      <c r="H88" s="27"/>
      <c r="I88" s="32" t="n">
        <f aca="false">I89</f>
        <v>196.1</v>
      </c>
      <c r="J88" s="32" t="n">
        <f aca="false">J89</f>
        <v>196.1</v>
      </c>
      <c r="K88" s="32" t="n">
        <f aca="false">K89</f>
        <v>100</v>
      </c>
    </row>
    <row r="89" customFormat="false" ht="60.75" hidden="false" customHeight="true" outlineLevel="0" collapsed="false">
      <c r="A89" s="80" t="str">
        <f aca="false">A64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89" s="81" t="n">
        <f aca="false">B88</f>
        <v>924</v>
      </c>
      <c r="C89" s="76" t="s">
        <v>100</v>
      </c>
      <c r="D89" s="40" t="s">
        <v>21</v>
      </c>
      <c r="E89" s="40" t="s">
        <v>52</v>
      </c>
      <c r="F89" s="40"/>
      <c r="G89" s="40"/>
      <c r="H89" s="27"/>
      <c r="I89" s="32" t="n">
        <f aca="false">I90</f>
        <v>196.1</v>
      </c>
      <c r="J89" s="32" t="n">
        <f aca="false">J90</f>
        <v>196.1</v>
      </c>
      <c r="K89" s="32" t="n">
        <f aca="false">K90</f>
        <v>100</v>
      </c>
    </row>
    <row r="90" customFormat="false" ht="32.25" hidden="false" customHeight="true" outlineLevel="0" collapsed="false">
      <c r="A90" s="74" t="s">
        <v>102</v>
      </c>
      <c r="B90" s="81" t="n">
        <f aca="false">B89</f>
        <v>924</v>
      </c>
      <c r="C90" s="76" t="s">
        <v>100</v>
      </c>
      <c r="D90" s="40" t="s">
        <v>21</v>
      </c>
      <c r="E90" s="40" t="s">
        <v>103</v>
      </c>
      <c r="F90" s="40"/>
      <c r="G90" s="40"/>
      <c r="H90" s="27"/>
      <c r="I90" s="32" t="n">
        <f aca="false">I91</f>
        <v>196.1</v>
      </c>
      <c r="J90" s="32" t="n">
        <f aca="false">J91</f>
        <v>196.1</v>
      </c>
      <c r="K90" s="32" t="n">
        <f aca="false">K91</f>
        <v>100</v>
      </c>
    </row>
    <row r="91" customFormat="false" ht="21.75" hidden="false" customHeight="true" outlineLevel="0" collapsed="false">
      <c r="A91" s="85" t="s">
        <v>104</v>
      </c>
      <c r="B91" s="81" t="n">
        <f aca="false">B90</f>
        <v>924</v>
      </c>
      <c r="C91" s="76" t="s">
        <v>100</v>
      </c>
      <c r="D91" s="40" t="s">
        <v>21</v>
      </c>
      <c r="E91" s="40" t="s">
        <v>103</v>
      </c>
      <c r="F91" s="40"/>
      <c r="G91" s="40"/>
      <c r="H91" s="27" t="s">
        <v>105</v>
      </c>
      <c r="I91" s="32" t="n">
        <f aca="false">I92</f>
        <v>196.1</v>
      </c>
      <c r="J91" s="32" t="n">
        <f aca="false">J92</f>
        <v>196.1</v>
      </c>
      <c r="K91" s="32" t="n">
        <f aca="false">K92</f>
        <v>100</v>
      </c>
    </row>
    <row r="92" customFormat="false" ht="16.5" hidden="false" customHeight="true" outlineLevel="0" collapsed="false">
      <c r="A92" s="74" t="s">
        <v>106</v>
      </c>
      <c r="B92" s="81" t="n">
        <f aca="false">B91</f>
        <v>924</v>
      </c>
      <c r="C92" s="76" t="s">
        <v>100</v>
      </c>
      <c r="D92" s="40" t="s">
        <v>21</v>
      </c>
      <c r="E92" s="40" t="s">
        <v>103</v>
      </c>
      <c r="F92" s="40"/>
      <c r="G92" s="40"/>
      <c r="H92" s="27" t="s">
        <v>107</v>
      </c>
      <c r="I92" s="32" t="n">
        <v>196.1</v>
      </c>
      <c r="J92" s="32" t="n">
        <v>196.1</v>
      </c>
      <c r="K92" s="32" t="n">
        <v>100</v>
      </c>
    </row>
  </sheetData>
  <autoFilter ref="A14:O92"/>
  <mergeCells count="74">
    <mergeCell ref="I1:K1"/>
    <mergeCell ref="I2:K7"/>
    <mergeCell ref="I8:K8"/>
    <mergeCell ref="I9:K9"/>
    <mergeCell ref="A10:L11"/>
    <mergeCell ref="B12:B13"/>
    <mergeCell ref="C12:C13"/>
    <mergeCell ref="D12:D13"/>
    <mergeCell ref="E12:G13"/>
    <mergeCell ref="H12:H13"/>
    <mergeCell ref="I12:K12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9:G29"/>
    <mergeCell ref="E30:G30"/>
    <mergeCell ref="E31:G31"/>
    <mergeCell ref="E32:G32"/>
    <mergeCell ref="E33:G33"/>
    <mergeCell ref="E34:G34"/>
    <mergeCell ref="E35:G35"/>
    <mergeCell ref="E36:G36"/>
    <mergeCell ref="E37:G37"/>
    <mergeCell ref="E38:G38"/>
    <mergeCell ref="E39:G39"/>
    <mergeCell ref="E40:G40"/>
    <mergeCell ref="E41:G41"/>
    <mergeCell ref="E42:G42"/>
    <mergeCell ref="E43:G43"/>
    <mergeCell ref="E44:G44"/>
    <mergeCell ref="E46:G46"/>
    <mergeCell ref="E47:G47"/>
    <mergeCell ref="E48:G48"/>
    <mergeCell ref="E49:G49"/>
    <mergeCell ref="E50:G50"/>
    <mergeCell ref="E51:G51"/>
    <mergeCell ref="E52:G52"/>
    <mergeCell ref="E53:G53"/>
    <mergeCell ref="E54:G54"/>
    <mergeCell ref="E55:G55"/>
    <mergeCell ref="E58:G58"/>
    <mergeCell ref="E59:G59"/>
    <mergeCell ref="E60:G60"/>
    <mergeCell ref="E61:G61"/>
    <mergeCell ref="E64:G64"/>
    <mergeCell ref="E65:G65"/>
    <mergeCell ref="E66:G66"/>
    <mergeCell ref="E68:G68"/>
    <mergeCell ref="E70:G70"/>
    <mergeCell ref="E71:G71"/>
    <mergeCell ref="E72:G72"/>
    <mergeCell ref="E74:G74"/>
    <mergeCell ref="E76:G76"/>
    <mergeCell ref="E77:G77"/>
    <mergeCell ref="E79:G79"/>
    <mergeCell ref="E80:G80"/>
    <mergeCell ref="E81:G81"/>
    <mergeCell ref="E82:G82"/>
    <mergeCell ref="E88:G88"/>
    <mergeCell ref="E89:G89"/>
    <mergeCell ref="E90:G90"/>
    <mergeCell ref="E91:G91"/>
    <mergeCell ref="E92:G92"/>
  </mergeCells>
  <conditionalFormatting sqref="D8:F9">
    <cfRule type="expression" priority="2" aboveAverage="0" equalAverage="0" bottom="0" percent="0" rank="0" text="" dxfId="0">
      <formula>$D8&lt;&gt;""</formula>
    </cfRule>
  </conditionalFormatting>
  <conditionalFormatting sqref="I2">
    <cfRule type="expression" priority="3" aboveAverage="0" equalAverage="0" bottom="0" percent="0" rank="0" text="" dxfId="1">
      <formula>$I2&lt;&gt;""</formula>
    </cfRule>
  </conditionalFormatting>
  <conditionalFormatting sqref="J1:K1">
    <cfRule type="expression" priority="4" aboveAverage="0" equalAverage="0" bottom="0" percent="0" rank="0" text="" dxfId="2">
      <formula>#ref!&lt;&gt;""</formula>
    </cfRule>
  </conditionalFormatting>
  <printOptions headings="false" gridLines="false" gridLinesSet="true" horizontalCentered="false" verticalCentered="false"/>
  <pageMargins left="0.629861111111111" right="0.236111111111111" top="0.354166666666667" bottom="0.315277777777778" header="0.511805555555555" footer="0.511805555555555"/>
  <pageSetup paperSize="9" scale="100" firstPageNumber="43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/>
    <oddFooter/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LibreOffice/5.0.2.2$Windows_X86_64 LibreOffice_project/37b43f919e4de5eeaca9b9755ed688758a8251fe</Application>
  <Company>SPecialiST RePack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2020-09-22T06:35:39Z</dcterms:created>
  <dc:creator>Сазонова Инна Сергеевна</dc:creator>
  <dc:language>ru-RU</dc:language>
  <cp:lastPrinted>2022-05-16T11:52:55Z</cp:lastPrinted>
  <dcterms:modified xsi:type="dcterms:W3CDTF">2023-05-18T14:59:08Z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SPecialiST RePack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