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Белозерьевский\Решение об исполнении 2025 год\"/>
    </mc:Choice>
  </mc:AlternateContent>
  <xr:revisionPtr revIDLastSave="0" documentId="13_ncr:1_{0D7074A7-66F4-4A5A-9B9C-CFCB9C298E1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2" i="1" l="1"/>
  <c r="E48" i="1"/>
  <c r="E46" i="1" s="1"/>
  <c r="E45" i="1" s="1"/>
  <c r="E44" i="1" s="1"/>
  <c r="E60" i="1"/>
  <c r="E56" i="1" s="1"/>
  <c r="E55" i="1" s="1"/>
  <c r="E49" i="1" s="1"/>
  <c r="D55" i="1"/>
  <c r="D49" i="1" s="1"/>
  <c r="D56" i="1"/>
  <c r="D60" i="1"/>
  <c r="D67" i="1"/>
  <c r="C67" i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E38" i="1" s="1"/>
  <c r="E18" i="1" s="1"/>
  <c r="E65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49" i="1" s="1"/>
  <c r="C58" i="1"/>
  <c r="C57" i="1" s="1"/>
  <c r="C62" i="1"/>
  <c r="C50" i="1"/>
  <c r="E67" i="1"/>
  <c r="E21" i="1"/>
  <c r="D21" i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E41" i="1" l="1"/>
  <c r="E40" i="1" s="1"/>
  <c r="E39" i="1" s="1"/>
  <c r="D25" i="1"/>
  <c r="D18" i="1" s="1"/>
  <c r="D65" i="1" s="1"/>
  <c r="C25" i="1"/>
  <c r="C18" i="1" s="1"/>
  <c r="C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<sst xmlns="http://schemas.openxmlformats.org/spreadsheetml/2006/main" count="113" uniqueCount="111">
  <si>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</si>
  <si>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</si>
  <si>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</si>
  <si>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</si>
  <si>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</si>
  <si>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</si>
  <si>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</si>
  <si>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</si>
  <si>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</si>
  <si>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</si>
  <si>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</si>
  <si>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</si>
  <si>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</si>
  <si>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</si>
  <si>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</si>
  <si>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</si>
  <si>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</si>
  <si>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</si>
  <si>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</si>
  <si>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</si>
  <si>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</si>
  <si>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</si>
  <si>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</si>
  <si>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</si>
  <si>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</si>
  <si>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</si>
  <si>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</si>
  <si>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</si>
  <si>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</si>
  <si>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</si>
  <si>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</si>
  <si>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</si>
  <si>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</si>
  <si>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</si>
  <si>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</si>
  <si>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</si>
  <si>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</si>
  <si>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</si>
  <si>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</si>
  <si>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</si>
  <si>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</si>
  <si>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</si>
  <si>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</si>
  <si>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</si>
  <si>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</si>
  <si>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</si>
  <si>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</si>
  <si>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</si>
  <si>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</si>
  <si>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</si>
  <si>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</si>
  <si>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</si>
  <si>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</si>
  <si>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</si>
  <si>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</si>
  <si>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</si>
  <si>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</si>
  <si>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</si>
  <si>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</si>
  <si>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</si>
  <si>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</si>
  <si>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</si>
  <si>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</si>
  <si>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</si>
  <si>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</si>
  <si>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</si>
  <si>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</si>
  <si>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</si>
  <si>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</si>
  <si>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</si>
  <si>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</si>
  <si>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</si>
  <si>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</si>
  <si>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</si>
  <si>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</si>
  <si>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</si>
  <si>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</si>
  <si>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</si>
  <si>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</si>
  <si>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</si>
  <si>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</si>
  <si>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</si>
  <si>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</si>
  <si>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</si>
  <si>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</si>
  <si>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</si>
  <si>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</si>
  <si>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</si>
  <si>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</si>
  <si>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</si>
  <si>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</si>
  <si>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</si>
  <si>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</si>
  <si>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</si>
  <si>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</si>
  <si>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</si>
  <si>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</si>
  <si>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</si>
  <si>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</si>
  <si>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</si>
  <si>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</si>
  <si>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</si>
  <si>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</si>
  <si>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</si>
  <si>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Белозерьевского сельского поселения  </t>
  </si>
  <si>
    <t xml:space="preserve">"Об исполнении бюджета Белозерьевского сельского поселения  Ромодановского 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</si>
  <si>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</si>
  <si>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</si>
  <si>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</si>
  <si>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</si>
  <si>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БЕЛОЗЕРЬЕВСКОГО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</si>
</sst>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7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zoomScale="85" zoomScaleNormal="100" zoomScaleSheetLayoutView="85" workbookViewId="0">
      <selection activeCell="E48" sqref="E48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25"/>
      <c r="B1" s="26"/>
      <c r="C1" s="55" t="s">
        <v>97</v>
      </c>
      <c r="D1" s="55"/>
      <c r="E1" s="55"/>
      <c r="F1"/>
    </row>
    <row r="2" spans="1:8" ht="43.5" customHeight="1" x14ac:dyDescent="0.2">
      <c r="A2" s="25"/>
      <c r="B2" s="26"/>
      <c r="C2" s="56" t="s">
        <v>104</v>
      </c>
      <c r="D2" s="56"/>
      <c r="E2" s="56"/>
      <c r="F2"/>
    </row>
    <row r="3" spans="1:8" x14ac:dyDescent="0.2">
      <c r="A3" s="25"/>
      <c r="B3" s="26"/>
      <c r="C3" s="55" t="s">
        <v>80</v>
      </c>
      <c r="D3" s="55"/>
      <c r="E3" s="55"/>
      <c r="F3"/>
    </row>
    <row r="4" spans="1:8" x14ac:dyDescent="0.2">
      <c r="A4" s="25"/>
      <c r="B4" s="26"/>
      <c r="C4" s="55" t="s">
        <v>81</v>
      </c>
      <c r="D4" s="55"/>
      <c r="E4" s="55"/>
      <c r="F4"/>
    </row>
    <row r="5" spans="1:8" ht="38.25" customHeight="1" x14ac:dyDescent="0.2">
      <c r="A5" s="25"/>
      <c r="B5" s="26"/>
      <c r="C5" s="56" t="s">
        <v>105</v>
      </c>
      <c r="D5" s="56"/>
      <c r="E5" s="56"/>
      <c r="F5"/>
    </row>
    <row r="6" spans="1:8" ht="36.75" customHeight="1" x14ac:dyDescent="0.2">
      <c r="A6" s="25"/>
      <c r="B6" s="26"/>
      <c r="C6" s="56" t="s">
        <v>109</v>
      </c>
      <c r="D6" s="56"/>
      <c r="E6" s="56"/>
      <c r="F6"/>
    </row>
    <row r="7" spans="1:8" ht="15.75" customHeight="1" x14ac:dyDescent="0.2">
      <c r="A7" s="25"/>
      <c r="B7" s="26"/>
      <c r="C7" s="55"/>
      <c r="D7" s="55"/>
      <c r="E7" s="55"/>
      <c r="F7"/>
    </row>
    <row r="8" spans="1:8" ht="15.75" customHeight="1" x14ac:dyDescent="0.2">
      <c r="A8" s="25"/>
      <c r="B8" s="27" t="s">
        <v>96</v>
      </c>
      <c r="C8" s="64"/>
      <c r="D8" s="64"/>
      <c r="E8" s="64"/>
      <c r="F8" t="s">
        <v>82</v>
      </c>
    </row>
    <row r="9" spans="1:8" ht="24" customHeight="1" x14ac:dyDescent="0.2">
      <c r="A9" s="28"/>
      <c r="B9" s="62"/>
      <c r="C9" s="62"/>
      <c r="D9" s="62"/>
      <c r="E9" s="62"/>
      <c r="F9"/>
    </row>
    <row r="10" spans="1:8" ht="66.75" customHeight="1" x14ac:dyDescent="0.2">
      <c r="A10" s="57" t="s">
        <v>110</v>
      </c>
      <c r="B10" s="57"/>
      <c r="C10" s="57"/>
      <c r="D10" s="57"/>
      <c r="E10" s="57"/>
      <c r="F10"/>
    </row>
    <row r="11" spans="1:8" ht="24.75" customHeight="1" x14ac:dyDescent="0.2">
      <c r="A11" s="29"/>
      <c r="B11"/>
      <c r="C11"/>
      <c r="D11"/>
      <c r="E11"/>
      <c r="F11"/>
      <c r="H11"/>
    </row>
    <row r="12" spans="1:8" ht="26.25" customHeight="1" x14ac:dyDescent="0.25">
      <c r="A12" s="30"/>
      <c r="B12" s="30"/>
      <c r="C12" s="30"/>
      <c r="D12" s="30"/>
      <c r="E12" s="30"/>
      <c r="H12" s="6"/>
    </row>
    <row r="13" spans="1:8" ht="18.75" customHeight="1" x14ac:dyDescent="0.2">
      <c r="A13" s="58" t="s">
        <v>0</v>
      </c>
      <c r="B13" s="63" t="s">
        <v>3</v>
      </c>
      <c r="C13" s="59" t="s">
        <v>42</v>
      </c>
      <c r="D13" s="60"/>
      <c r="E13" s="61"/>
    </row>
    <row r="14" spans="1:8" ht="73.5" customHeight="1" x14ac:dyDescent="0.2">
      <c r="A14" s="58"/>
      <c r="B14" s="63"/>
      <c r="C14" s="31" t="s">
        <v>93</v>
      </c>
      <c r="D14" s="31" t="s">
        <v>94</v>
      </c>
      <c r="E14" s="31" t="s">
        <v>95</v>
      </c>
      <c r="H14" s="8"/>
    </row>
    <row r="15" spans="1:8" hidden="1" x14ac:dyDescent="0.2">
      <c r="A15" s="70"/>
      <c r="B15" s="70"/>
      <c r="C15" s="70"/>
      <c r="D15" s="70"/>
      <c r="E15" s="70"/>
    </row>
    <row r="16" spans="1:8" ht="15.75" hidden="1" x14ac:dyDescent="0.25">
      <c r="A16" s="32"/>
      <c r="B16" s="33"/>
      <c r="C16" s="33"/>
      <c r="D16" s="33"/>
      <c r="E16" s="34"/>
      <c r="H16" s="9"/>
    </row>
    <row r="17" spans="1:8" ht="15.75" x14ac:dyDescent="0.2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 x14ac:dyDescent="0.25">
      <c r="A18" s="38" t="s">
        <v>32</v>
      </c>
      <c r="B18" s="39" t="s">
        <v>4</v>
      </c>
      <c r="C18" s="40">
        <f>C38+C25</f>
        <v>300</v>
      </c>
      <c r="D18" s="40">
        <f>D38+D25</f>
        <v>-486.09999999999945</v>
      </c>
      <c r="E18" s="40">
        <f>E38</f>
        <v>-162.03333333333313</v>
      </c>
      <c r="H18" s="11"/>
    </row>
    <row r="19" spans="1:8" ht="28.5" hidden="1" customHeight="1" x14ac:dyDescent="0.25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 x14ac:dyDescent="0.25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 x14ac:dyDescent="0.25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 x14ac:dyDescent="0.25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 x14ac:dyDescent="0.25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 x14ac:dyDescent="0.25">
      <c r="A24" s="45" t="s">
        <v>69</v>
      </c>
      <c r="B24" s="44" t="s">
        <v>107</v>
      </c>
      <c r="C24" s="43"/>
      <c r="D24" s="43"/>
      <c r="E24" s="43"/>
      <c r="H24" s="15"/>
    </row>
    <row r="25" spans="1:8" ht="25.5" x14ac:dyDescent="0.25">
      <c r="A25" s="38" t="s">
        <v>11</v>
      </c>
      <c r="B25" s="39" t="s">
        <v>92</v>
      </c>
      <c r="C25" s="40">
        <f>SUM(C26+C31)</f>
        <v>0</v>
      </c>
      <c r="D25" s="40">
        <f>SUM(D26+D31)</f>
        <v>0</v>
      </c>
      <c r="E25" s="46">
        <f>E30</f>
        <v>0</v>
      </c>
      <c r="F25" s="71"/>
      <c r="G25" s="72"/>
      <c r="H25" s="13"/>
    </row>
    <row r="26" spans="1:8" ht="52.5" hidden="1" customHeight="1" x14ac:dyDescent="0.25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 x14ac:dyDescent="0.25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 x14ac:dyDescent="0.25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 x14ac:dyDescent="0.25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 x14ac:dyDescent="0.25">
      <c r="A30" s="38" t="s">
        <v>85</v>
      </c>
      <c r="B30" s="48" t="s">
        <v>86</v>
      </c>
      <c r="C30" s="43">
        <f t="shared" ref="C30:D31" si="0">C31</f>
        <v>0</v>
      </c>
      <c r="D30" s="43">
        <f t="shared" si="0"/>
        <v>0</v>
      </c>
      <c r="E30" s="43">
        <f>E31</f>
        <v>0</v>
      </c>
      <c r="F30" s="7"/>
      <c r="G30" s="7"/>
      <c r="H30" s="16"/>
    </row>
    <row r="31" spans="1:8" ht="38.25" x14ac:dyDescent="0.25">
      <c r="A31" s="41" t="s">
        <v>87</v>
      </c>
      <c r="B31" s="44" t="s">
        <v>91</v>
      </c>
      <c r="C31" s="43">
        <f t="shared" si="0"/>
        <v>0</v>
      </c>
      <c r="D31" s="49">
        <f t="shared" si="0"/>
        <v>0</v>
      </c>
      <c r="E31" s="47">
        <f>E32</f>
        <v>0</v>
      </c>
      <c r="F31" s="2"/>
      <c r="H31" s="17"/>
    </row>
    <row r="32" spans="1:8" ht="38.25" x14ac:dyDescent="0.25">
      <c r="A32" s="41" t="s">
        <v>98</v>
      </c>
      <c r="B32" s="44" t="s">
        <v>99</v>
      </c>
      <c r="C32" s="43"/>
      <c r="D32" s="49"/>
      <c r="E32" s="43"/>
      <c r="F32" s="2"/>
      <c r="H32" s="17"/>
    </row>
    <row r="33" spans="1:8" ht="111" hidden="1" customHeight="1" x14ac:dyDescent="0.25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 x14ac:dyDescent="0.25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 x14ac:dyDescent="0.25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 x14ac:dyDescent="0.25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 x14ac:dyDescent="0.25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 x14ac:dyDescent="0.25">
      <c r="A38" s="38" t="s">
        <v>12</v>
      </c>
      <c r="B38" s="39" t="s">
        <v>83</v>
      </c>
      <c r="C38" s="40">
        <f>C48+C39</f>
        <v>300</v>
      </c>
      <c r="D38" s="40">
        <f>D48+D42</f>
        <v>-486.09999999999945</v>
      </c>
      <c r="E38" s="40">
        <f>D38/C38*100</f>
        <v>-162.03333333333313</v>
      </c>
      <c r="F38" s="2"/>
      <c r="H38" s="13"/>
    </row>
    <row r="39" spans="1:8" ht="15.75" x14ac:dyDescent="0.25">
      <c r="A39" s="38" t="s">
        <v>13</v>
      </c>
      <c r="B39" s="39" t="s">
        <v>14</v>
      </c>
      <c r="C39" s="40">
        <f>C42</f>
        <v>-4956.3</v>
      </c>
      <c r="D39" s="40">
        <f>D42</f>
        <v>-5338.9</v>
      </c>
      <c r="E39" s="40">
        <f>E40</f>
        <v>107.71946815164537</v>
      </c>
      <c r="F39" s="2"/>
      <c r="H39" s="13"/>
    </row>
    <row r="40" spans="1:8" ht="15.75" x14ac:dyDescent="0.25">
      <c r="A40" s="41" t="s">
        <v>15</v>
      </c>
      <c r="B40" s="44" t="s">
        <v>16</v>
      </c>
      <c r="C40" s="43">
        <f>C42</f>
        <v>-4956.3</v>
      </c>
      <c r="D40" s="43">
        <f>D42</f>
        <v>-5338.9</v>
      </c>
      <c r="E40" s="43">
        <f>E41</f>
        <v>107.71946815164537</v>
      </c>
      <c r="F40" s="2"/>
      <c r="G40" s="3"/>
      <c r="H40" s="14"/>
    </row>
    <row r="41" spans="1:8" ht="15.75" x14ac:dyDescent="0.25">
      <c r="A41" s="41" t="s">
        <v>17</v>
      </c>
      <c r="B41" s="44" t="s">
        <v>18</v>
      </c>
      <c r="C41" s="43">
        <f>C42</f>
        <v>-4956.3</v>
      </c>
      <c r="D41" s="43">
        <f>D42</f>
        <v>-5338.9</v>
      </c>
      <c r="E41" s="43">
        <f>D41/C41*100</f>
        <v>107.71946815164537</v>
      </c>
      <c r="F41" s="2"/>
      <c r="G41" s="3"/>
      <c r="H41" s="14"/>
    </row>
    <row r="42" spans="1:8" ht="21.75" customHeight="1" x14ac:dyDescent="0.2">
      <c r="A42" s="69" t="s">
        <v>100</v>
      </c>
      <c r="B42" s="73" t="s">
        <v>101</v>
      </c>
      <c r="C42" s="68">
        <v>-4956.3</v>
      </c>
      <c r="D42" s="68">
        <v>-5338.9</v>
      </c>
      <c r="E42" s="68">
        <f>D42/C42*100</f>
        <v>107.71946815164537</v>
      </c>
      <c r="F42" s="2"/>
      <c r="G42" s="3"/>
      <c r="H42" s="67"/>
    </row>
    <row r="43" spans="1:8" ht="10.5" customHeight="1" x14ac:dyDescent="0.2">
      <c r="A43" s="69"/>
      <c r="B43" s="73"/>
      <c r="C43" s="68"/>
      <c r="D43" s="68"/>
      <c r="E43" s="68"/>
      <c r="F43" s="2"/>
      <c r="G43" s="3"/>
      <c r="H43" s="67"/>
    </row>
    <row r="44" spans="1:8" ht="15.75" x14ac:dyDescent="0.25">
      <c r="A44" s="38" t="s">
        <v>20</v>
      </c>
      <c r="B44" s="39" t="s">
        <v>21</v>
      </c>
      <c r="C44" s="40">
        <f>C45</f>
        <v>5256.3</v>
      </c>
      <c r="D44" s="40">
        <f>D45</f>
        <v>4852.8</v>
      </c>
      <c r="E44" s="40">
        <f>E45</f>
        <v>92.323497517264997</v>
      </c>
      <c r="F44" s="2"/>
      <c r="G44" s="3"/>
      <c r="H44" s="13"/>
    </row>
    <row r="45" spans="1:8" ht="15.75" x14ac:dyDescent="0.25">
      <c r="A45" s="38" t="s">
        <v>108</v>
      </c>
      <c r="B45" s="44" t="s">
        <v>22</v>
      </c>
      <c r="C45" s="43">
        <f>C48</f>
        <v>5256.3</v>
      </c>
      <c r="D45" s="43">
        <f>D46</f>
        <v>4852.8</v>
      </c>
      <c r="E45" s="43">
        <f>E46</f>
        <v>92.323497517264997</v>
      </c>
      <c r="F45" s="2"/>
      <c r="G45" s="3"/>
      <c r="H45" s="14"/>
    </row>
    <row r="46" spans="1:8" ht="15.75" customHeight="1" x14ac:dyDescent="0.2">
      <c r="A46" s="69" t="s">
        <v>23</v>
      </c>
      <c r="B46" s="73" t="s">
        <v>24</v>
      </c>
      <c r="C46" s="68">
        <f>C48</f>
        <v>5256.3</v>
      </c>
      <c r="D46" s="68">
        <f>D48</f>
        <v>4852.8</v>
      </c>
      <c r="E46" s="68">
        <f>E48</f>
        <v>92.323497517264997</v>
      </c>
      <c r="F46" s="2"/>
      <c r="G46" s="3"/>
      <c r="H46" s="67"/>
    </row>
    <row r="47" spans="1:8" ht="15.75" customHeight="1" x14ac:dyDescent="0.2">
      <c r="A47" s="69"/>
      <c r="B47" s="73"/>
      <c r="C47" s="68"/>
      <c r="D47" s="68"/>
      <c r="E47" s="68"/>
      <c r="F47" s="2"/>
      <c r="G47" s="3"/>
      <c r="H47" s="67"/>
    </row>
    <row r="48" spans="1:8" ht="25.5" x14ac:dyDescent="0.25">
      <c r="A48" s="41" t="s">
        <v>102</v>
      </c>
      <c r="B48" s="44" t="s">
        <v>103</v>
      </c>
      <c r="C48" s="43">
        <v>5256.3</v>
      </c>
      <c r="D48" s="43">
        <v>4852.8</v>
      </c>
      <c r="E48" s="43">
        <f>D48/C48*100</f>
        <v>92.323497517264997</v>
      </c>
      <c r="F48" s="2"/>
      <c r="G48" s="3"/>
      <c r="H48" s="14"/>
    </row>
    <row r="49" spans="1:8" ht="25.5" x14ac:dyDescent="0.25">
      <c r="A49" s="38" t="s">
        <v>33</v>
      </c>
      <c r="B49" s="39" t="s">
        <v>34</v>
      </c>
      <c r="C49" s="40">
        <f>C53+C55+C50</f>
        <v>0</v>
      </c>
      <c r="D49" s="40">
        <f>D55</f>
        <v>0</v>
      </c>
      <c r="E49" s="40">
        <f>E55</f>
        <v>0</v>
      </c>
      <c r="F49" s="2"/>
      <c r="G49" s="3"/>
      <c r="H49" s="18"/>
    </row>
    <row r="50" spans="1:8" ht="25.5" hidden="1" x14ac:dyDescent="0.25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 x14ac:dyDescent="0.25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 x14ac:dyDescent="0.25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 x14ac:dyDescent="0.25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 x14ac:dyDescent="0.25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 x14ac:dyDescent="0.25">
      <c r="A55" s="38" t="s">
        <v>25</v>
      </c>
      <c r="B55" s="50" t="s">
        <v>26</v>
      </c>
      <c r="C55" s="40">
        <f>C56+C62</f>
        <v>0</v>
      </c>
      <c r="D55" s="40">
        <f>D56</f>
        <v>0</v>
      </c>
      <c r="E55" s="40">
        <f>E56</f>
        <v>0</v>
      </c>
      <c r="F55" s="2"/>
      <c r="G55" s="3"/>
      <c r="H55" s="19"/>
    </row>
    <row r="56" spans="1:8" ht="38.25" customHeight="1" x14ac:dyDescent="0.25">
      <c r="A56" s="41" t="s">
        <v>27</v>
      </c>
      <c r="B56" s="42" t="s">
        <v>28</v>
      </c>
      <c r="C56" s="43">
        <f>C61</f>
        <v>0</v>
      </c>
      <c r="D56" s="43">
        <f>D60</f>
        <v>0</v>
      </c>
      <c r="E56" s="43">
        <f>E60</f>
        <v>0</v>
      </c>
      <c r="F56" s="2"/>
      <c r="G56" s="3"/>
      <c r="H56" s="20"/>
    </row>
    <row r="57" spans="1:8" ht="81" hidden="1" customHeight="1" x14ac:dyDescent="0.25">
      <c r="A57" s="41" t="s">
        <v>45</v>
      </c>
      <c r="B57" s="42" t="s">
        <v>55</v>
      </c>
      <c r="C57" s="43">
        <f t="shared" ref="C57:C58" si="1">C58</f>
        <v>0</v>
      </c>
      <c r="D57" s="43"/>
      <c r="E57" s="43"/>
      <c r="F57" s="2"/>
      <c r="G57" s="3"/>
      <c r="H57" s="20"/>
    </row>
    <row r="58" spans="1:8" ht="69" hidden="1" customHeight="1" x14ac:dyDescent="0.25">
      <c r="A58" s="41" t="s">
        <v>77</v>
      </c>
      <c r="B58" s="42" t="s">
        <v>46</v>
      </c>
      <c r="C58" s="43">
        <f t="shared" si="1"/>
        <v>0</v>
      </c>
      <c r="D58" s="43"/>
      <c r="E58" s="43"/>
      <c r="F58" s="2"/>
      <c r="G58" s="3"/>
      <c r="H58" s="20"/>
    </row>
    <row r="59" spans="1:8" ht="78" hidden="1" customHeight="1" x14ac:dyDescent="0.25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 x14ac:dyDescent="0.25">
      <c r="A60" s="41" t="s">
        <v>88</v>
      </c>
      <c r="B60" s="48" t="s">
        <v>89</v>
      </c>
      <c r="C60" s="43">
        <f>C61</f>
        <v>0</v>
      </c>
      <c r="D60" s="43">
        <f>D61</f>
        <v>0</v>
      </c>
      <c r="E60" s="43">
        <f>E61</f>
        <v>0</v>
      </c>
      <c r="F60" s="2"/>
      <c r="G60" s="3"/>
      <c r="H60" s="20"/>
    </row>
    <row r="61" spans="1:8" ht="63.75" customHeight="1" x14ac:dyDescent="0.25">
      <c r="A61" s="41" t="s">
        <v>90</v>
      </c>
      <c r="B61" s="51" t="s">
        <v>84</v>
      </c>
      <c r="C61" s="43">
        <v>0</v>
      </c>
      <c r="D61" s="43">
        <v>0</v>
      </c>
      <c r="E61" s="43">
        <v>0</v>
      </c>
      <c r="F61" s="2"/>
      <c r="G61" s="3"/>
      <c r="H61" s="20"/>
    </row>
    <row r="62" spans="1:8" ht="25.5" hidden="1" x14ac:dyDescent="0.25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 x14ac:dyDescent="0.25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 x14ac:dyDescent="0.25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 x14ac:dyDescent="0.25">
      <c r="A65" s="41" t="s">
        <v>41</v>
      </c>
      <c r="B65" s="52" t="s">
        <v>106</v>
      </c>
      <c r="C65" s="53">
        <f>C18</f>
        <v>300</v>
      </c>
      <c r="D65" s="53">
        <f>D18</f>
        <v>-486.09999999999945</v>
      </c>
      <c r="E65" s="53">
        <f>E18</f>
        <v>-162.03333333333313</v>
      </c>
      <c r="F65" s="2"/>
      <c r="G65" s="4"/>
      <c r="H65" s="5"/>
    </row>
    <row r="66" spans="1:8" ht="15.75" x14ac:dyDescent="0.25">
      <c r="A66" s="54"/>
      <c r="B66" s="52" t="s">
        <v>30</v>
      </c>
      <c r="C66" s="53"/>
      <c r="D66" s="53"/>
      <c r="E66" s="53"/>
      <c r="F66" s="2"/>
      <c r="H66" s="5"/>
    </row>
    <row r="67" spans="1:8" ht="15.75" x14ac:dyDescent="0.25">
      <c r="A67" s="54"/>
      <c r="B67" s="52" t="s">
        <v>31</v>
      </c>
      <c r="C67" s="53">
        <f>C32</f>
        <v>0</v>
      </c>
      <c r="D67" s="53">
        <f>D32</f>
        <v>0</v>
      </c>
      <c r="E67" s="53">
        <f>SUM(E23+E32)</f>
        <v>0</v>
      </c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65"/>
    </row>
    <row r="74" spans="1:8" ht="36.75" customHeight="1" x14ac:dyDescent="0.25">
      <c r="A74" s="65"/>
      <c r="C74" s="65"/>
      <c r="D74" s="65"/>
      <c r="E74" s="65"/>
    </row>
    <row r="75" spans="1:8" ht="29.25" customHeight="1" x14ac:dyDescent="0.2">
      <c r="C75" s="66"/>
      <c r="D75" s="66"/>
      <c r="E75" s="66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Грачева</cp:lastModifiedBy>
  <cp:lastPrinted>2025-01-24T13:34:47Z</cp:lastPrinted>
  <dcterms:created xsi:type="dcterms:W3CDTF">2004-10-10T12:04:04Z</dcterms:created>
  <dcterms:modified xsi:type="dcterms:W3CDTF">2026-01-22T11:56:56Z</dcterms:modified>
</cp:coreProperties>
</file>